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PCBSA-SERVER\UserData\pmcclint\Peter Data\Backdating and All Strategic Plans\"/>
    </mc:Choice>
  </mc:AlternateContent>
  <bookViews>
    <workbookView xWindow="0" yWindow="0" windowWidth="15345" windowHeight="6735" tabRatio="737" firstSheet="9" activeTab="10"/>
  </bookViews>
  <sheets>
    <sheet name="FallRecruitmentCampaign" sheetId="5" r:id="rId1"/>
    <sheet name="DistrictActivity" sheetId="52" r:id="rId2"/>
    <sheet name="RecharterProcess" sheetId="71" r:id="rId3"/>
    <sheet name="DistrictNominatingCommittee" sheetId="12" r:id="rId4"/>
    <sheet name="DistrictAnnualMeeting" sheetId="1" r:id="rId5"/>
    <sheet name="DistrictAwardsSelectionComm" sheetId="53" r:id="rId6"/>
    <sheet name="BoyScoutSpringRecruitment" sheetId="16" r:id="rId7"/>
    <sheet name="DistrictRecognitionBanquet" sheetId="11" r:id="rId8"/>
    <sheet name="DistrictCamporee" sheetId="14" r:id="rId9"/>
    <sheet name="DistrictDayCamp" sheetId="60" r:id="rId10"/>
    <sheet name="DistrictProgramKickofff" sheetId="10" r:id="rId11"/>
    <sheet name="ScoutingForFood" sheetId="76" r:id="rId12"/>
    <sheet name="SpringRecruitment" sheetId="78" r:id="rId13"/>
  </sheets>
  <definedNames>
    <definedName name="_xlnm.Print_Area" localSheetId="6">BoyScoutSpringRecruitment!$A$1:$C$11</definedName>
    <definedName name="_xlnm.Print_Area" localSheetId="1">DistrictActivity!$A$1:$F$15</definedName>
    <definedName name="_xlnm.Print_Area" localSheetId="4">DistrictAnnualMeeting!$A$1:$C$12</definedName>
    <definedName name="_xlnm.Print_Area" localSheetId="5">DistrictAwardsSelectionComm!$A$1:$C$10</definedName>
    <definedName name="_xlnm.Print_Area" localSheetId="8">DistrictCamporee!$A$1:$D$31</definedName>
    <definedName name="_xlnm.Print_Area" localSheetId="9">DistrictDayCamp!$A$1:$C$45</definedName>
    <definedName name="_xlnm.Print_Area" localSheetId="3">DistrictNominatingCommittee!$A$1:$C$23</definedName>
    <definedName name="_xlnm.Print_Area" localSheetId="10">DistrictProgramKickofff!$A$1:$C$14</definedName>
    <definedName name="_xlnm.Print_Area" localSheetId="7">DistrictRecognitionBanquet!$A$1:$C$21</definedName>
    <definedName name="_xlnm.Print_Area" localSheetId="0">FallRecruitmentCampaign!$A$1:$C$40</definedName>
    <definedName name="_xlnm.Print_Area" localSheetId="2">RecharterProcess!$A$1:$C$11</definedName>
    <definedName name="_xlnm.Print_Area" localSheetId="11">ScoutingForFood!$A$1:$D$22</definedName>
    <definedName name="_xlnm.Print_Area" localSheetId="12">SpringRecruitment!$A$1:$C$20</definedName>
  </definedNames>
  <calcPr calcId="152511"/>
</workbook>
</file>

<file path=xl/calcChain.xml><?xml version="1.0" encoding="utf-8"?>
<calcChain xmlns="http://schemas.openxmlformats.org/spreadsheetml/2006/main">
  <c r="C30" i="14" l="1"/>
  <c r="C30" i="5" l="1"/>
  <c r="C5" i="5" l="1"/>
  <c r="C3" i="5"/>
  <c r="C8" i="5"/>
  <c r="C6" i="60"/>
  <c r="C4" i="60"/>
  <c r="C2" i="60"/>
  <c r="C22" i="76"/>
  <c r="C21" i="76"/>
  <c r="C20" i="76"/>
  <c r="C18" i="76"/>
  <c r="C17" i="76"/>
  <c r="C16" i="76"/>
  <c r="C15" i="76"/>
  <c r="C14" i="76"/>
  <c r="C13" i="76"/>
  <c r="C12" i="76"/>
  <c r="C11" i="76"/>
  <c r="C10" i="76"/>
  <c r="C9" i="76"/>
  <c r="C8" i="76"/>
  <c r="C7" i="76"/>
  <c r="C6" i="76"/>
  <c r="C5" i="76"/>
  <c r="C4" i="76"/>
  <c r="C3" i="76"/>
  <c r="C2" i="76"/>
  <c r="C12" i="71"/>
  <c r="C7" i="71"/>
  <c r="C9" i="71"/>
  <c r="C11" i="11"/>
  <c r="C22" i="60"/>
  <c r="C12" i="60"/>
  <c r="C15" i="60"/>
  <c r="C20" i="60"/>
  <c r="C16" i="60"/>
  <c r="C10" i="60"/>
  <c r="C26" i="60"/>
  <c r="C16" i="14"/>
  <c r="D16" i="14"/>
  <c r="C21" i="14"/>
  <c r="D21" i="14"/>
  <c r="C15" i="14"/>
  <c r="D15" i="14"/>
  <c r="C12" i="14"/>
  <c r="D12" i="14"/>
  <c r="C14" i="14"/>
  <c r="D14" i="14"/>
  <c r="D3" i="14"/>
  <c r="C3" i="14"/>
  <c r="F5" i="52"/>
  <c r="E5" i="52"/>
  <c r="D5" i="52"/>
  <c r="C5" i="52"/>
  <c r="C11" i="52"/>
  <c r="D11" i="52"/>
  <c r="E11" i="52"/>
  <c r="F11" i="52"/>
  <c r="C8" i="52"/>
  <c r="D8" i="52"/>
  <c r="E8" i="52"/>
  <c r="F8" i="52"/>
  <c r="F2" i="52"/>
  <c r="E2" i="52"/>
  <c r="D2" i="52"/>
  <c r="C2" i="52"/>
  <c r="D8" i="76"/>
  <c r="D12" i="76"/>
  <c r="D5" i="76"/>
  <c r="D4" i="76"/>
  <c r="D2" i="76"/>
  <c r="C21" i="5"/>
  <c r="C18" i="5"/>
  <c r="C20" i="78"/>
  <c r="C19" i="78"/>
  <c r="C18" i="78"/>
  <c r="C17" i="78"/>
  <c r="C16" i="78"/>
  <c r="C15" i="78"/>
  <c r="C13" i="78"/>
  <c r="C12" i="78"/>
  <c r="C11" i="78"/>
  <c r="C10" i="78"/>
  <c r="C9" i="78"/>
  <c r="C8" i="78"/>
  <c r="C7" i="78"/>
  <c r="C6" i="78"/>
  <c r="C5" i="78"/>
  <c r="C4" i="78"/>
  <c r="C3" i="78"/>
  <c r="C2" i="78"/>
  <c r="C13" i="5"/>
  <c r="C19" i="5"/>
  <c r="C26" i="5"/>
  <c r="C4" i="5"/>
  <c r="C14" i="5"/>
  <c r="C11" i="5"/>
  <c r="C24" i="5"/>
  <c r="C23" i="5"/>
  <c r="C7" i="5"/>
  <c r="C33" i="5"/>
  <c r="C2" i="5"/>
  <c r="D20" i="76"/>
  <c r="D17" i="76"/>
  <c r="D16" i="76"/>
  <c r="D15" i="76"/>
  <c r="D14" i="76"/>
  <c r="D13" i="76"/>
  <c r="D11" i="76"/>
  <c r="D10" i="76"/>
  <c r="D9" i="76"/>
  <c r="D7" i="76"/>
  <c r="D6" i="76"/>
  <c r="D3" i="76"/>
  <c r="D18" i="76"/>
  <c r="D21" i="76"/>
  <c r="D22" i="76"/>
  <c r="D30" i="14"/>
  <c r="D29" i="14"/>
  <c r="D28" i="14"/>
  <c r="D27" i="14"/>
  <c r="D26" i="14"/>
  <c r="D25" i="14"/>
  <c r="D24" i="14"/>
  <c r="D23" i="14"/>
  <c r="D22" i="14"/>
  <c r="D20" i="14"/>
  <c r="D19" i="14"/>
  <c r="D18" i="14"/>
  <c r="D13" i="14"/>
  <c r="D17" i="14"/>
  <c r="D11" i="14"/>
  <c r="D10" i="14"/>
  <c r="D9" i="14"/>
  <c r="D8" i="14"/>
  <c r="D7" i="14"/>
  <c r="D6" i="14"/>
  <c r="D5" i="14"/>
  <c r="D4" i="14"/>
  <c r="D2" i="14"/>
  <c r="C2" i="71"/>
  <c r="C4" i="71"/>
  <c r="C6" i="71"/>
  <c r="C10" i="71"/>
  <c r="C8" i="53"/>
  <c r="F13" i="52"/>
  <c r="E13" i="52"/>
  <c r="D13" i="52"/>
  <c r="C13" i="52"/>
  <c r="F12" i="52"/>
  <c r="E12" i="52"/>
  <c r="D12" i="52"/>
  <c r="C12" i="52"/>
  <c r="F10" i="52"/>
  <c r="E10" i="52"/>
  <c r="D10" i="52"/>
  <c r="C10" i="52"/>
  <c r="F9" i="52"/>
  <c r="E9" i="52"/>
  <c r="D9" i="52"/>
  <c r="C9" i="52"/>
  <c r="F7" i="52"/>
  <c r="E7" i="52"/>
  <c r="D7" i="52"/>
  <c r="C7" i="52"/>
  <c r="F6" i="52"/>
  <c r="E6" i="52"/>
  <c r="D6" i="52"/>
  <c r="C6" i="52"/>
  <c r="F4" i="52"/>
  <c r="E4" i="52"/>
  <c r="D4" i="52"/>
  <c r="C4" i="52"/>
  <c r="F3" i="52"/>
  <c r="E3" i="52"/>
  <c r="D3" i="52"/>
  <c r="C3" i="52"/>
  <c r="C8" i="60"/>
  <c r="C28" i="60"/>
  <c r="C27" i="60"/>
  <c r="C21" i="60"/>
  <c r="C19" i="60"/>
  <c r="C18" i="60"/>
  <c r="C17" i="60"/>
  <c r="C14" i="60"/>
  <c r="C11" i="60"/>
  <c r="C9" i="60"/>
  <c r="C13" i="60"/>
  <c r="C7" i="60"/>
  <c r="C5" i="60"/>
  <c r="C24" i="60"/>
  <c r="C23" i="60"/>
  <c r="C3" i="60"/>
  <c r="C3" i="53"/>
  <c r="C4" i="53"/>
  <c r="C5" i="53"/>
  <c r="C6" i="53"/>
  <c r="C7" i="53"/>
  <c r="C10" i="53"/>
  <c r="C15" i="52"/>
  <c r="D15" i="52"/>
  <c r="E15" i="52"/>
  <c r="F15" i="52"/>
  <c r="C11" i="16"/>
  <c r="C10" i="16"/>
  <c r="C9" i="16"/>
  <c r="C8" i="16"/>
  <c r="C6" i="16"/>
  <c r="C5" i="16"/>
  <c r="C4" i="16"/>
  <c r="C3" i="16"/>
  <c r="C2" i="16"/>
  <c r="C12" i="1"/>
  <c r="C11" i="1"/>
  <c r="C9" i="1"/>
  <c r="C8" i="1"/>
  <c r="C7" i="1"/>
  <c r="C6" i="1"/>
  <c r="C5" i="1"/>
  <c r="C4" i="1"/>
  <c r="C3" i="1"/>
  <c r="C2" i="1"/>
  <c r="C29" i="14"/>
  <c r="C28" i="14"/>
  <c r="C27" i="14"/>
  <c r="C26" i="14"/>
  <c r="C25" i="14"/>
  <c r="C24" i="14"/>
  <c r="C23" i="14"/>
  <c r="C22" i="14"/>
  <c r="C20" i="14"/>
  <c r="C19" i="14"/>
  <c r="C18" i="14"/>
  <c r="C13" i="14"/>
  <c r="C17" i="14"/>
  <c r="C11" i="14"/>
  <c r="C10" i="14"/>
  <c r="C9" i="14"/>
  <c r="C8" i="14"/>
  <c r="C7" i="14"/>
  <c r="C6" i="14"/>
  <c r="C5" i="14"/>
  <c r="C4" i="14"/>
  <c r="C2" i="14"/>
  <c r="C22" i="12"/>
  <c r="C21" i="12"/>
  <c r="C20" i="12"/>
  <c r="C19" i="12"/>
  <c r="C18" i="12"/>
  <c r="C17" i="12"/>
  <c r="C16" i="12"/>
  <c r="C15" i="12"/>
  <c r="C14" i="12"/>
  <c r="C13" i="12"/>
  <c r="C12" i="12"/>
  <c r="C11" i="12"/>
  <c r="C10" i="12"/>
  <c r="C9" i="12"/>
  <c r="C8" i="12"/>
  <c r="C7" i="12"/>
  <c r="C6" i="12"/>
  <c r="C5" i="12"/>
  <c r="C4" i="12"/>
  <c r="C3" i="12"/>
  <c r="C2" i="12"/>
  <c r="C12" i="10"/>
  <c r="C9" i="10"/>
  <c r="C11" i="10"/>
  <c r="C10" i="10"/>
  <c r="C5" i="10"/>
  <c r="C4" i="10"/>
  <c r="C6" i="10"/>
  <c r="C8" i="10"/>
  <c r="C7" i="10"/>
  <c r="C3" i="10"/>
  <c r="C2" i="10"/>
  <c r="C21" i="11"/>
  <c r="C19" i="11"/>
  <c r="C18" i="11"/>
  <c r="C17" i="11"/>
  <c r="C16" i="11"/>
  <c r="C15" i="11"/>
  <c r="C14" i="11"/>
  <c r="C13" i="11"/>
  <c r="C12" i="11"/>
  <c r="C10" i="11"/>
  <c r="C9" i="11"/>
  <c r="C8" i="11"/>
  <c r="C7" i="11"/>
  <c r="C6" i="11"/>
  <c r="C5" i="11"/>
  <c r="C4" i="11"/>
  <c r="C2" i="11"/>
  <c r="C32" i="5"/>
  <c r="C29" i="5"/>
  <c r="C25" i="5"/>
  <c r="C27" i="5"/>
  <c r="C22" i="5"/>
  <c r="C28" i="5"/>
  <c r="C20" i="5"/>
  <c r="C17" i="5"/>
  <c r="C16" i="5"/>
  <c r="C15" i="5"/>
  <c r="C12" i="5"/>
  <c r="C10" i="5"/>
  <c r="C9" i="5"/>
  <c r="C6" i="5"/>
</calcChain>
</file>

<file path=xl/sharedStrings.xml><?xml version="1.0" encoding="utf-8"?>
<sst xmlns="http://schemas.openxmlformats.org/spreadsheetml/2006/main" count="284" uniqueCount="246">
  <si>
    <t>DABM - Decide on location</t>
  </si>
  <si>
    <t>DABM - Secure a meeting place</t>
  </si>
  <si>
    <t>DCMP - Mail Camporee Booklet</t>
  </si>
  <si>
    <t>DCMP - Recruit judging personnel</t>
  </si>
  <si>
    <t>DCMP - Lay out troop sites and plan assignments</t>
  </si>
  <si>
    <t>DCMP - Advance publicity</t>
  </si>
  <si>
    <t>DCMP - Prepare Camporee signs</t>
  </si>
  <si>
    <t>DCMP - Develop Special Guest List, hold Committee meeting</t>
  </si>
  <si>
    <t>DCMP - Arrange for first aid and hospital emergency service</t>
  </si>
  <si>
    <t>DCMP - Arrange for HQ setup</t>
  </si>
  <si>
    <t>DCMP - Arrange facilities for Trading Post, PA System, etc., if needed</t>
  </si>
  <si>
    <t>DCMP - Complete details for final program bulletin; reproduce and mail</t>
  </si>
  <si>
    <t>DCMP - Plan evening program and assign responsibilities</t>
  </si>
  <si>
    <t>DCMP - Pick - up materials and take to site</t>
  </si>
  <si>
    <t>DCMP - Set- up</t>
  </si>
  <si>
    <t>DCMP - Hold Camporee</t>
  </si>
  <si>
    <t>DDC - Day Camp Meeting - discuss program, dates, staff, budget, fees and camp school dates</t>
  </si>
  <si>
    <t>SFF - Identify sponsor for event and volunteer to assist in recruitment</t>
  </si>
  <si>
    <t>SFF - Identify top prospects for chair and volunteers to assist in recruitment</t>
  </si>
  <si>
    <t>SFF - District Committee identifies plans and prospects</t>
  </si>
  <si>
    <t>SFF - Orientation for all Chairs</t>
  </si>
  <si>
    <t>SFF - Invitations sent for Oreintation</t>
  </si>
  <si>
    <t>SFF - Information to Unit Leaders through Roundtable and email</t>
  </si>
  <si>
    <t>DACT - Recruit Chairman, select committee</t>
  </si>
  <si>
    <t>DACT - Meet with Program Chair to identify Event Chair</t>
  </si>
  <si>
    <t>DACT - Event Committee promotes at Roundtable</t>
  </si>
  <si>
    <t>DAWC - Meet with District Chair to identify Awards Committee Chair</t>
  </si>
  <si>
    <t>DAWC - District Chairman recruits Awards Committee Chair</t>
  </si>
  <si>
    <t>DCMP - Meet with Program Chair to identify Camporee Chairman</t>
  </si>
  <si>
    <t>DCMP - Submit Camporee Booklet in electronic format to webmaster to post</t>
  </si>
  <si>
    <t>DCMP - Committee promotes Camporee at Roundtable</t>
  </si>
  <si>
    <t>DCMP - Recuest PO and order patches</t>
  </si>
  <si>
    <t>RC - Recharter training of unit volunteers and commissioner for Online Recharter</t>
  </si>
  <si>
    <t>RC - Recharters signed and money due to office</t>
  </si>
  <si>
    <t>RC - Unit Lapses</t>
  </si>
  <si>
    <t>RC - Unit Drops</t>
  </si>
  <si>
    <t>DPPC - Develop program with Key 4</t>
  </si>
  <si>
    <t>DPPC - Submit final agenda for Program Preview Conference to supervisor and camp</t>
  </si>
  <si>
    <t>DACT - Follow-up, Thank you, Budget final</t>
  </si>
  <si>
    <t>DAWC - District Chairman and Awards Committee Chair recruit committee</t>
  </si>
  <si>
    <t>DAWC - Nomination forms distributed at Roundtables and District Committee meetings</t>
  </si>
  <si>
    <t>DAWC - Meeting of Awards Committee; Applications reviewed and winners selected</t>
  </si>
  <si>
    <t>DAWC - Awards and certificates are ordered</t>
  </si>
  <si>
    <t>DAWC - District Recognition Dinner held</t>
  </si>
  <si>
    <t>DAWC - Media release and letters of congratulations sent</t>
  </si>
  <si>
    <t>SFF - Secure sponsor for event</t>
  </si>
  <si>
    <t>SFF - Secure Council Chairman for Scouting for Food</t>
  </si>
  <si>
    <t>SFF - District Scouting for Foods Chairs secured</t>
  </si>
  <si>
    <t>SFF - Arrangements made for Scouting for Food bags</t>
  </si>
  <si>
    <t>SFF - Arrangements made for Drop Off Locations</t>
  </si>
  <si>
    <t>SFF - Arrangements made for Delivery Trucks</t>
  </si>
  <si>
    <t>SFF - Communication with District personnel</t>
  </si>
  <si>
    <t>SFF - Order Patches</t>
  </si>
  <si>
    <t>SFF - Good Turn for America ID's available</t>
  </si>
  <si>
    <t>SFF - Bags and maps to Unit Leaders</t>
  </si>
  <si>
    <t>SFF - Bags placed by units</t>
  </si>
  <si>
    <t>DDC - Deadline for site, date and director information to Council Office for production of Day Camp Brochure and Camp Promotion material</t>
  </si>
  <si>
    <t xml:space="preserve"> </t>
  </si>
  <si>
    <t>DNOM - District Nominating Committee Chair meets with Council President and Council Nominating Committee Chair</t>
  </si>
  <si>
    <t>DNOM - Confer with staff leader on potential nominating committee members</t>
  </si>
  <si>
    <t>FRC - Prepare materials for Council Training:  Family/Info/Parent Pak, Volunteer Indicator, Charter Partner Sponsor Kit, Flyer sample, Posters and Yard Signs (give to volunteers), review applications, fees and collections, Incentives (wristbands), Script, Sample Agenda for Orientation, review Program Preview Commitment Cards for Unit dates</t>
  </si>
  <si>
    <t>FRC - School talks, school nights and open houses 100% set.  Packs and Troops notified</t>
  </si>
  <si>
    <t>FRC - Hold Sign Up Night</t>
  </si>
  <si>
    <t>FRC - Council Training of Units Use Charter Partner Promo Pak</t>
  </si>
  <si>
    <t>FRC - Unit Follow-up on Charter Partner Promo Paks - print bulletin inserts</t>
  </si>
  <si>
    <t>FRC - All Units (Packs and Troops) trained</t>
  </si>
  <si>
    <t>FRC - Contact unit leaders (Packs and Troops)</t>
  </si>
  <si>
    <t>DNOM - Nominating committee contacts perspective district chairman and alternates, if necessary</t>
  </si>
  <si>
    <t>DNOM - Check on nominating committee attendance</t>
  </si>
  <si>
    <t>DNOM - Second nominating committee meeting held</t>
  </si>
  <si>
    <t>DNOM - Confer with district chairman nominee on appointments of district operations committee chairman for next year</t>
  </si>
  <si>
    <t>DNOM - Nominating Committee contact nominees for district vice- chairman, district committee and MAL</t>
  </si>
  <si>
    <t>DNOM - District chairman nominee invites personnel to serve as district operations committee chairman</t>
  </si>
  <si>
    <t>DNOM - All nominations confirmed</t>
  </si>
  <si>
    <t>DDC - Select and Secure Site and date, send in material for promotion, secure transportation</t>
  </si>
  <si>
    <t>DDC - Meet with Program Chairs to identify directors</t>
  </si>
  <si>
    <t>DDC - Camp School dates and forms to directors</t>
  </si>
  <si>
    <t>DDC - Camp Promotion Begins by Day Camp Staff at Roundtables, Blue and Gold Banquets, Individual Pack meetings</t>
  </si>
  <si>
    <t>DDC - Camp Visitation</t>
  </si>
  <si>
    <t>DDC  - Council Day Camp meeting - Review draft of brochure, t-shirt, patch design</t>
  </si>
  <si>
    <t>DDC - Follow up meeting with Council Day Camp Chair and directors</t>
  </si>
  <si>
    <t>DDC - Order patches</t>
  </si>
  <si>
    <t>DDC - Meet with Directors to identify staff</t>
  </si>
  <si>
    <t>DDC - Brochures printed and mailed</t>
  </si>
  <si>
    <t>DDC - Brochure to printer</t>
  </si>
  <si>
    <t>DDC - T-shirt sizes and quantity; patch numbers to office</t>
  </si>
  <si>
    <t>DDC - Staff Training on site for den leaders and helpers; Parent's meeting</t>
  </si>
  <si>
    <t>DRB - Meet with Program Chair to identify top prospects to recruit</t>
  </si>
  <si>
    <t>DRB - Mail "Save the Date" postcard (electronic)</t>
  </si>
  <si>
    <t>DRB - Mail invitation</t>
  </si>
  <si>
    <t>RC - Recharter paperwork delivered to District Executive</t>
  </si>
  <si>
    <t>RC - Recharter window opens Online</t>
  </si>
  <si>
    <t>DACT - Final program set</t>
  </si>
  <si>
    <t>DABM - Telephone calls to Charter Organization Representatives to secure attendance</t>
  </si>
  <si>
    <t>DAWC - Awards and certificates are obtained</t>
  </si>
  <si>
    <t>SFF - Scouting for Food</t>
  </si>
  <si>
    <t>SFF - Follow up with units on submitting Good Turn for America</t>
  </si>
  <si>
    <t>SFF - Thanks you letters</t>
  </si>
  <si>
    <t>SFF - Follow up and Evaluation Meeting</t>
  </si>
  <si>
    <t>DDC - Select Day Camp Director and Program Director</t>
  </si>
  <si>
    <t>DDC - Key Staff recruited</t>
  </si>
  <si>
    <t>DDC - Train Key Staff, plan program themes, develop staff manual</t>
  </si>
  <si>
    <t>DDC - Order craft and material items</t>
  </si>
  <si>
    <t>DDC - Staff meeting for planning of unit visitations and promotion</t>
  </si>
  <si>
    <t>DDC - Staff meeting, finalize manual</t>
  </si>
  <si>
    <t>DDC - Precamp Inspection</t>
  </si>
  <si>
    <t>DDC - Set Up</t>
  </si>
  <si>
    <t>DDC - Day Camp</t>
  </si>
  <si>
    <t>DDC - Day Camp Review</t>
  </si>
  <si>
    <t>DDC - Director and Program Director to Council Day Camp Administration Meeting</t>
  </si>
  <si>
    <t>DDC - Director and Program Director to Council Day Camp Administration Meeting for final review and evaluation.  Promotion pictures and overall theme to be determined.</t>
  </si>
  <si>
    <t>DABM - Check with nominating committee and Review annual meeting agenda</t>
  </si>
  <si>
    <t>DABM - Prepare first meeting notice and turn in for approval</t>
  </si>
  <si>
    <t>DABM - Mail annual meeting notice</t>
  </si>
  <si>
    <t>DABM - Check with District Chairman and Operating Committee Members on annual meeting attendance, reports and assignments</t>
  </si>
  <si>
    <t>DABM - Final check on physical arrangements</t>
  </si>
  <si>
    <t>DABM - Hold District Annual Meeting</t>
  </si>
  <si>
    <t>DABM - Register Committee Members and Members-At-Large</t>
  </si>
  <si>
    <t>DABM - Follow - up and Thank -you's</t>
  </si>
  <si>
    <t>Spring</t>
  </si>
  <si>
    <t>Fall</t>
  </si>
  <si>
    <t>DCMP - Recruit Chairman</t>
  </si>
  <si>
    <t>DCMP - Recruit Committee</t>
  </si>
  <si>
    <t>DCMP - Secure Location</t>
  </si>
  <si>
    <t>DCMP - Hold Committee Meeting</t>
  </si>
  <si>
    <t>DCMP - Promote with troops</t>
  </si>
  <si>
    <t>DCMP - Hold Committee Meeting, develop program</t>
  </si>
  <si>
    <t>DCMP - Develop recognition plan and patch</t>
  </si>
  <si>
    <t>DCMP - Physical facilities arranged</t>
  </si>
  <si>
    <t>DCMP - Have final budget approved by staff leader</t>
  </si>
  <si>
    <t>DCMP - Arrange for religious observance</t>
  </si>
  <si>
    <t>DACT - Event Committee Meeting, Develop Budget and Program</t>
  </si>
  <si>
    <t>DACT - Event Committee Meeting
     Order patches, ribbons, supplies
     Mail information
     Facilities arranged</t>
  </si>
  <si>
    <t>DACT - Recruit Staff</t>
  </si>
  <si>
    <t>DACT - Promotion at Roundtable, email</t>
  </si>
  <si>
    <t>DACT - Event Committee Meeting
     Details completed
     Medical arrangements made</t>
  </si>
  <si>
    <t>DACT - Set Up</t>
  </si>
  <si>
    <t>DACT - Event</t>
  </si>
  <si>
    <t>DNOM - Confer with district chairman on nominating committee members</t>
  </si>
  <si>
    <t>DNOM - District chairman appoints nominating committee chairman</t>
  </si>
  <si>
    <t>DNOM - Nominating committee chairman approved by council board</t>
  </si>
  <si>
    <t>DNOM - District chairman appoints the balance of nominating committee</t>
  </si>
  <si>
    <t>DNOM - District Executive prepares District Nominating Committee Worksheet</t>
  </si>
  <si>
    <t>DNOM - District Chairman, Nominating Committee Chairman and DE meet</t>
  </si>
  <si>
    <t>DNOM - Notification of first nominating committee meeting</t>
  </si>
  <si>
    <t>DNOM - Check nominating committee meeting attendance</t>
  </si>
  <si>
    <t>DNOM - First nominating committee meeting held</t>
  </si>
  <si>
    <t>DNOM - Review nominating and election procedure with nominating committee chairman</t>
  </si>
  <si>
    <t>DNOM - Nominating committee reports written</t>
  </si>
  <si>
    <t>DNOM - Check final arrangements for District Annual Meeting</t>
  </si>
  <si>
    <t>DNOM - Hold annual meeting</t>
  </si>
  <si>
    <t>DPPC - Secure location</t>
  </si>
  <si>
    <t>DPPC - Conference notice prepared and mailed</t>
  </si>
  <si>
    <t>DPPC - Program assignments reviewed with district operating committee chairman, finalize agenda and make assignments</t>
  </si>
  <si>
    <t>DPPC - Order supplies from office</t>
  </si>
  <si>
    <t>DPPC - Promote at Roundtable and other district meetings</t>
  </si>
  <si>
    <t>DPPC - Follow - up with program presenters</t>
  </si>
  <si>
    <t>DPPC - Telephone calls to unit leaders inviting them to event</t>
  </si>
  <si>
    <t>DPPC - Assemble all materials</t>
  </si>
  <si>
    <t>DPPC - Final check on facility</t>
  </si>
  <si>
    <t>DPPC - Setup and hold conference</t>
  </si>
  <si>
    <t>DPPC - Follow - up</t>
  </si>
  <si>
    <t>DRB - Recruit Chairman</t>
  </si>
  <si>
    <t>DRB - Recruit Committee</t>
  </si>
  <si>
    <t>DRB - Hold committee meeting and confirm date time and place</t>
  </si>
  <si>
    <t>DRB - Develop budget</t>
  </si>
  <si>
    <t>DRB - Program developed</t>
  </si>
  <si>
    <t>DRB - Begin promotion of banquet</t>
  </si>
  <si>
    <t>DRB - Begin personal contacts</t>
  </si>
  <si>
    <t>DRB - Final check on physical arrangements</t>
  </si>
  <si>
    <t>DRB - Printed program booklet designed</t>
  </si>
  <si>
    <t>DRB - Order recognition items and ribbons</t>
  </si>
  <si>
    <t>DRB - Finalize agenda assignments</t>
  </si>
  <si>
    <t>DRB - Program finalized and printed</t>
  </si>
  <si>
    <t>DRB - Finalize detailed agenda and review with chairman</t>
  </si>
  <si>
    <t>SPRING - Identify units that will do Spring Roundup - Packs and Troops</t>
  </si>
  <si>
    <t>SPRING - Start production of DVD (BP logo)</t>
  </si>
  <si>
    <t>SPRING - Identify newspapers for promotion</t>
  </si>
  <si>
    <t>SPRING - Confirm participating Packs, Troops and Churches</t>
  </si>
  <si>
    <t>SPRING - Notice to principals on Spring Round Up Plan</t>
  </si>
  <si>
    <t>SPRING - Have Family Paks prepared, packets prepared, flyers printed</t>
  </si>
  <si>
    <t>SPRING - Round Up boxes prepared</t>
  </si>
  <si>
    <t>SPRING - DVD's to Staff with flyer template (BP logo)</t>
  </si>
  <si>
    <t>SPRING - All pre-notices and talks complete</t>
  </si>
  <si>
    <t>SPRING - All Spring Round-ups</t>
  </si>
  <si>
    <t>SPRING - Follow up notice to Tigers on Fishing Day</t>
  </si>
  <si>
    <t>SPRING - All applications into office with leader's signatures</t>
  </si>
  <si>
    <t>SPRING - Day Camp</t>
  </si>
  <si>
    <t>SPRING - All Tigerss called to make sure in unit and active (by Commissioners)</t>
  </si>
  <si>
    <t>SPRING - Send postcards to Tigers about Tiger Day</t>
  </si>
  <si>
    <t>SPRING - Send postcards to Cub Scouts about Resident Camp</t>
  </si>
  <si>
    <t>SPRING - All Tigers registered in ScoutNET</t>
  </si>
  <si>
    <t>SPRING - Tiger Day</t>
  </si>
  <si>
    <t>FRC - Identify top prospects for Chairs; identify volunteers to help recruit</t>
  </si>
  <si>
    <t>FRC - Round Up Teams Recruited</t>
  </si>
  <si>
    <t>FRC - Confirm Church Round-ups with church for Packs and Troops</t>
  </si>
  <si>
    <t>FRC - Church bulletins to all churches (ScoutParents Charter Partner Promo Paks)</t>
  </si>
  <si>
    <t>RC - Recharter papers delivered to units</t>
  </si>
  <si>
    <t>RC - Charter review with Commissioners</t>
  </si>
  <si>
    <t>RC - Recharters due</t>
  </si>
  <si>
    <t>RC - Check on Charter Presentations</t>
  </si>
  <si>
    <t>RC - Charter Presentations</t>
  </si>
  <si>
    <t>DRB - Finalize meal plans and confirm final count</t>
  </si>
  <si>
    <t>DRB - Setup for dinner</t>
  </si>
  <si>
    <t>DRB - Hold dinner</t>
  </si>
  <si>
    <t>DRB - Follow - up thank you's</t>
  </si>
  <si>
    <t>Step to be completed</t>
  </si>
  <si>
    <t>Days Before/ After</t>
  </si>
  <si>
    <t>Event Date</t>
  </si>
  <si>
    <t>BSSR - Get buy - in from Scoutmasters on Adventure Day and events</t>
  </si>
  <si>
    <t>BSSR - Boy Fact Surveys completed on all fifth grade classes</t>
  </si>
  <si>
    <t>BSSR - Letters with website &amp; email address, boy scout brochure and troop info mailed to parents</t>
  </si>
  <si>
    <t>BSSR - Boy Fact Survey to Scoutmasters for phone call follow - up separated by zip codes or schools</t>
  </si>
  <si>
    <t>BSSR - School talks promoting Adventure Day</t>
  </si>
  <si>
    <t>BSSR - Date of Adventure event or day</t>
  </si>
  <si>
    <t>BSSR - Thank - you letters</t>
  </si>
  <si>
    <t>BSSR - All applications into the office with dollars</t>
  </si>
  <si>
    <t>BSSR - Track boys who attend Spring Camporee</t>
  </si>
  <si>
    <t>BSSR - Track boys who attend Summer Camp</t>
  </si>
  <si>
    <t>FRC - Order Flyers and Posters</t>
  </si>
  <si>
    <t>FRC - Recruit Council and District Chairmen</t>
  </si>
  <si>
    <t>FRC - Recruit School Night Teams 100%</t>
  </si>
  <si>
    <t>FRC - Contact principals begins</t>
  </si>
  <si>
    <t>FRC - Check with principals on holding School Night Meeting at school - confirm in writing</t>
  </si>
  <si>
    <t>FRC - Deliver pre-flyers and posters</t>
  </si>
  <si>
    <t>FRC - School Night completed</t>
  </si>
  <si>
    <t xml:space="preserve">FRC - Tracking paperwork in </t>
  </si>
  <si>
    <t>FRC - Set all second chance flyers</t>
  </si>
  <si>
    <t>FRC - Peer to peer effort begins</t>
  </si>
  <si>
    <t>FRC - Billboard Promotion</t>
  </si>
  <si>
    <t>FRC - VHS/DVD Production</t>
  </si>
  <si>
    <t>FRC - Promotion to newspapers</t>
  </si>
  <si>
    <t>FRC - Units have promotion materials to DE</t>
  </si>
  <si>
    <t>FRC - Recruit Committee</t>
  </si>
  <si>
    <t>FRC - Final contact with teams</t>
  </si>
  <si>
    <t>FRC - Thank you letter to principals</t>
  </si>
  <si>
    <t>FRC - Staff/Management meeting to prepare materials</t>
  </si>
  <si>
    <t>FRC - Uniform discount promotion and brochure to printer</t>
  </si>
  <si>
    <t>FRC - All materials for parents and leaders kits ready</t>
  </si>
  <si>
    <t>FRC - Round-up boxes to staff</t>
  </si>
  <si>
    <t>FRC - Round-up pre-flyers printed</t>
  </si>
  <si>
    <t>FRC - Church round-ups complete</t>
  </si>
  <si>
    <t xml:space="preserve"> Event Date</t>
  </si>
  <si>
    <t>SPRING - All Tigers Rounded Up</t>
  </si>
  <si>
    <t>Pack Pinewood Derby</t>
  </si>
  <si>
    <t>District Pinewood Derby</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</si>
</sst>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b/>
      <sz val="10"/>
      <name val="Arial"/>
      <family val="2"/>
    </font>
    <font>
      <sz val="10"/>
      <name val="Arial"/>
      <family val="2"/>
    </font>
    <font>
      <b/>
      <sz val="10"/>
      <name val="Times New Roman"/>
      <family val="1"/>
    </font>
    <font>
      <sz val="10"/>
      <name val="Times New Roman"/>
      <family val="1"/>
    </font>
    <font>
      <sz val="10"/>
      <color theme="1"/>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s>
  <cellStyleXfs count="1">
    <xf numFmtId="0" fontId="0" fillId="0" borderId="0"/>
  </cellStyleXfs>
  <cellXfs count="39">
    <xf numFmtId="0" fontId="0" fillId="0" borderId="0" xfId="0"/>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left" vertical="center" wrapText="1"/>
    </xf>
    <xf numFmtId="14" fontId="2" fillId="0" borderId="1" xfId="0" applyNumberFormat="1" applyFont="1" applyBorder="1" applyAlignment="1">
      <alignment horizontal="center" vertical="center" wrapText="1"/>
    </xf>
    <xf numFmtId="0" fontId="2" fillId="0" borderId="2" xfId="0" applyNumberFormat="1" applyFont="1" applyBorder="1" applyAlignment="1" applyProtection="1">
      <alignment horizontal="center" vertical="center" wrapText="1"/>
      <protection locked="0"/>
    </xf>
    <xf numFmtId="0" fontId="1" fillId="0" borderId="1" xfId="0" applyNumberFormat="1" applyFont="1" applyBorder="1" applyAlignment="1" applyProtection="1">
      <alignment horizontal="center" vertical="center" wrapText="1"/>
      <protection locked="0"/>
    </xf>
    <xf numFmtId="0" fontId="2" fillId="0" borderId="1" xfId="0" applyNumberFormat="1" applyFont="1" applyBorder="1" applyAlignment="1" applyProtection="1">
      <alignment horizontal="left" vertical="center" wrapText="1"/>
      <protection locked="0"/>
    </xf>
    <xf numFmtId="0" fontId="2" fillId="0" borderId="1" xfId="0" applyNumberFormat="1" applyFont="1" applyBorder="1" applyAlignment="1" applyProtection="1">
      <alignment horizontal="center" vertical="center" wrapText="1"/>
      <protection locked="0"/>
    </xf>
    <xf numFmtId="0" fontId="4" fillId="0" borderId="0" xfId="0" applyFont="1"/>
    <xf numFmtId="0" fontId="3" fillId="0" borderId="1" xfId="0" applyNumberFormat="1" applyFont="1" applyBorder="1" applyAlignment="1">
      <alignment horizontal="center" vertical="center" wrapText="1"/>
    </xf>
    <xf numFmtId="14" fontId="2" fillId="0" borderId="3" xfId="0" applyNumberFormat="1" applyFont="1" applyBorder="1" applyAlignment="1" applyProtection="1">
      <alignment horizontal="center" vertical="center" wrapText="1"/>
      <protection locked="0"/>
    </xf>
    <xf numFmtId="0" fontId="1" fillId="0" borderId="1"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0" xfId="0" applyFont="1"/>
    <xf numFmtId="0" fontId="2" fillId="0" borderId="1" xfId="0" applyFont="1" applyBorder="1" applyAlignment="1">
      <alignment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NumberFormat="1" applyFont="1" applyBorder="1" applyAlignment="1">
      <alignment horizontal="left" vertical="center" wrapText="1"/>
    </xf>
    <xf numFmtId="0" fontId="2" fillId="0" borderId="0" xfId="0" applyNumberFormat="1" applyFont="1" applyBorder="1" applyAlignment="1">
      <alignment horizontal="center" vertical="center" wrapText="1"/>
    </xf>
    <xf numFmtId="14" fontId="2" fillId="0" borderId="3"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applyBorder="1" applyAlignment="1">
      <alignment horizontal="center" vertical="center"/>
    </xf>
    <xf numFmtId="14" fontId="2" fillId="0" borderId="4" xfId="0" applyNumberFormat="1" applyFont="1" applyBorder="1" applyAlignment="1">
      <alignment horizontal="center" vertical="center" wrapText="1"/>
    </xf>
    <xf numFmtId="14" fontId="2" fillId="0" borderId="5" xfId="0" applyNumberFormat="1" applyFont="1" applyBorder="1" applyAlignment="1">
      <alignment horizontal="center" vertical="center" wrapText="1"/>
    </xf>
    <xf numFmtId="0" fontId="4" fillId="0" borderId="0" xfId="0" applyFont="1" applyBorder="1"/>
    <xf numFmtId="0" fontId="2" fillId="0" borderId="0" xfId="0" applyFont="1" applyBorder="1" applyAlignment="1">
      <alignment wrapText="1"/>
    </xf>
    <xf numFmtId="0" fontId="2" fillId="0" borderId="0" xfId="0" applyFont="1" applyBorder="1"/>
    <xf numFmtId="14" fontId="2" fillId="0" borderId="5" xfId="0" applyNumberFormat="1" applyFont="1" applyBorder="1" applyAlignment="1">
      <alignment horizontal="center" vertical="center"/>
    </xf>
    <xf numFmtId="0" fontId="2" fillId="0" borderId="1" xfId="0" applyFont="1" applyBorder="1" applyAlignment="1">
      <alignment horizontal="left" wrapText="1"/>
    </xf>
    <xf numFmtId="0" fontId="2" fillId="0" borderId="1" xfId="0" applyFont="1" applyBorder="1"/>
    <xf numFmtId="0" fontId="2" fillId="0" borderId="1" xfId="0" applyFont="1" applyBorder="1" applyAlignment="1">
      <alignment horizontal="center"/>
    </xf>
    <xf numFmtId="0" fontId="2" fillId="0" borderId="4" xfId="0" applyFont="1" applyBorder="1" applyAlignment="1">
      <alignment horizontal="left" wrapText="1"/>
    </xf>
    <xf numFmtId="0" fontId="2" fillId="0" borderId="6" xfId="0" applyFont="1" applyBorder="1" applyAlignment="1">
      <alignment horizontal="center" vertical="center"/>
    </xf>
    <xf numFmtId="14" fontId="2" fillId="0" borderId="0" xfId="0" applyNumberFormat="1" applyFont="1" applyBorder="1" applyAlignment="1">
      <alignment horizontal="center" vertical="center" wrapText="1"/>
    </xf>
    <xf numFmtId="14" fontId="2" fillId="0" borderId="7" xfId="0" applyNumberFormat="1" applyFont="1" applyBorder="1" applyAlignment="1">
      <alignment horizontal="center" vertical="center"/>
    </xf>
    <xf numFmtId="0" fontId="5" fillId="0" borderId="1" xfId="0" applyNumberFormat="1" applyFont="1" applyBorder="1" applyAlignment="1" applyProtection="1">
      <alignment horizontal="left" vertical="center" wrapText="1"/>
      <protection locked="0"/>
    </xf>
    <xf numFmtId="0" fontId="5" fillId="0" borderId="1" xfId="0" applyNumberFormat="1" applyFont="1" applyBorder="1" applyAlignment="1" applyProtection="1">
      <alignment horizontal="center" vertical="center" wrapText="1"/>
      <protection locked="0"/>
    </xf>
    <xf numFmtId="14" fontId="5"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E36"/>
  <sheetViews>
    <sheetView topLeftCell="A16" zoomScaleNormal="100" workbookViewId="0">
      <selection activeCell="F31" sqref="F31"/>
    </sheetView>
  </sheetViews>
  <sheetFormatPr defaultRowHeight="12.75" x14ac:dyDescent="0.2"/>
  <cols>
    <col min="1" max="1" width="71.7109375" style="17" customWidth="1"/>
    <col min="2" max="3" width="11" style="18" customWidth="1"/>
    <col min="4" max="16384" width="9.140625" style="18"/>
  </cols>
  <sheetData>
    <row r="1" spans="1:3" ht="38.25" x14ac:dyDescent="0.2">
      <c r="A1" s="5" t="s">
        <v>206</v>
      </c>
      <c r="B1" s="5" t="s">
        <v>207</v>
      </c>
      <c r="C1" s="5" t="s">
        <v>208</v>
      </c>
    </row>
    <row r="2" spans="1:3" x14ac:dyDescent="0.2">
      <c r="A2" s="6" t="s">
        <v>219</v>
      </c>
      <c r="B2" s="7">
        <v>-200</v>
      </c>
      <c r="C2" s="3">
        <f t="shared" ref="C2:C29" si="0">IF(C$31&gt;0,C$31+$B2," ")</f>
        <v>42404</v>
      </c>
    </row>
    <row r="3" spans="1:3" x14ac:dyDescent="0.2">
      <c r="A3" s="6" t="s">
        <v>193</v>
      </c>
      <c r="B3" s="7">
        <v>-170</v>
      </c>
      <c r="C3" s="3">
        <f t="shared" si="0"/>
        <v>42434</v>
      </c>
    </row>
    <row r="4" spans="1:3" x14ac:dyDescent="0.2">
      <c r="A4" s="6" t="s">
        <v>236</v>
      </c>
      <c r="B4" s="7">
        <v>-150</v>
      </c>
      <c r="C4" s="3">
        <f t="shared" si="0"/>
        <v>42454</v>
      </c>
    </row>
    <row r="5" spans="1:3" x14ac:dyDescent="0.2">
      <c r="A5" s="6" t="s">
        <v>194</v>
      </c>
      <c r="B5" s="7">
        <v>-145</v>
      </c>
      <c r="C5" s="3">
        <f t="shared" si="0"/>
        <v>42459</v>
      </c>
    </row>
    <row r="6" spans="1:3" x14ac:dyDescent="0.2">
      <c r="A6" s="6" t="s">
        <v>220</v>
      </c>
      <c r="B6" s="7">
        <v>-140</v>
      </c>
      <c r="C6" s="3">
        <f t="shared" si="0"/>
        <v>42464</v>
      </c>
    </row>
    <row r="7" spans="1:3" x14ac:dyDescent="0.2">
      <c r="A7" s="6" t="s">
        <v>237</v>
      </c>
      <c r="B7" s="4">
        <v>-135</v>
      </c>
      <c r="C7" s="24">
        <f t="shared" si="0"/>
        <v>42469</v>
      </c>
    </row>
    <row r="8" spans="1:3" ht="63.75" x14ac:dyDescent="0.2">
      <c r="A8" s="6" t="s">
        <v>60</v>
      </c>
      <c r="B8" s="4">
        <v>-135</v>
      </c>
      <c r="C8" s="24">
        <f t="shared" si="0"/>
        <v>42469</v>
      </c>
    </row>
    <row r="9" spans="1:3" x14ac:dyDescent="0.2">
      <c r="A9" s="6" t="s">
        <v>233</v>
      </c>
      <c r="B9" s="7">
        <v>-122</v>
      </c>
      <c r="C9" s="3">
        <f t="shared" si="0"/>
        <v>42482</v>
      </c>
    </row>
    <row r="10" spans="1:3" x14ac:dyDescent="0.2">
      <c r="A10" s="6" t="s">
        <v>66</v>
      </c>
      <c r="B10" s="7">
        <v>-112</v>
      </c>
      <c r="C10" s="3">
        <f t="shared" si="0"/>
        <v>42492</v>
      </c>
    </row>
    <row r="11" spans="1:3" x14ac:dyDescent="0.2">
      <c r="A11" s="6" t="s">
        <v>229</v>
      </c>
      <c r="B11" s="7">
        <v>-100</v>
      </c>
      <c r="C11" s="3">
        <f t="shared" si="0"/>
        <v>42504</v>
      </c>
    </row>
    <row r="12" spans="1:3" x14ac:dyDescent="0.2">
      <c r="A12" s="6" t="s">
        <v>221</v>
      </c>
      <c r="B12" s="7">
        <v>-98</v>
      </c>
      <c r="C12" s="3">
        <f t="shared" si="0"/>
        <v>42506</v>
      </c>
    </row>
    <row r="13" spans="1:3" x14ac:dyDescent="0.2">
      <c r="A13" s="6" t="s">
        <v>238</v>
      </c>
      <c r="B13" s="7">
        <v>-90</v>
      </c>
      <c r="C13" s="3">
        <f t="shared" si="0"/>
        <v>42514</v>
      </c>
    </row>
    <row r="14" spans="1:3" x14ac:dyDescent="0.2">
      <c r="A14" s="6" t="s">
        <v>230</v>
      </c>
      <c r="B14" s="7">
        <v>-90</v>
      </c>
      <c r="C14" s="3">
        <f t="shared" si="0"/>
        <v>42514</v>
      </c>
    </row>
    <row r="15" spans="1:3" x14ac:dyDescent="0.2">
      <c r="A15" s="6" t="s">
        <v>63</v>
      </c>
      <c r="B15" s="7">
        <v>-90</v>
      </c>
      <c r="C15" s="3">
        <f t="shared" si="0"/>
        <v>42514</v>
      </c>
    </row>
    <row r="16" spans="1:3" ht="12.75" customHeight="1" x14ac:dyDescent="0.2">
      <c r="A16" s="6" t="s">
        <v>195</v>
      </c>
      <c r="B16" s="7">
        <v>-56</v>
      </c>
      <c r="C16" s="3">
        <f t="shared" si="0"/>
        <v>42548</v>
      </c>
    </row>
    <row r="17" spans="1:5" x14ac:dyDescent="0.2">
      <c r="A17" s="6" t="s">
        <v>196</v>
      </c>
      <c r="B17" s="7">
        <v>-35</v>
      </c>
      <c r="C17" s="3">
        <f t="shared" si="0"/>
        <v>42569</v>
      </c>
    </row>
    <row r="18" spans="1:5" x14ac:dyDescent="0.2">
      <c r="A18" s="6" t="s">
        <v>64</v>
      </c>
      <c r="B18" s="7">
        <v>-35</v>
      </c>
      <c r="C18" s="3">
        <f t="shared" si="0"/>
        <v>42569</v>
      </c>
    </row>
    <row r="19" spans="1:5" x14ac:dyDescent="0.2">
      <c r="A19" s="6" t="s">
        <v>232</v>
      </c>
      <c r="B19" s="7">
        <v>-30</v>
      </c>
      <c r="C19" s="3">
        <f t="shared" si="0"/>
        <v>42574</v>
      </c>
    </row>
    <row r="20" spans="1:5" x14ac:dyDescent="0.2">
      <c r="A20" s="6" t="s">
        <v>222</v>
      </c>
      <c r="B20" s="7">
        <v>-30</v>
      </c>
      <c r="C20" s="3">
        <f t="shared" si="0"/>
        <v>42574</v>
      </c>
    </row>
    <row r="21" spans="1:5" x14ac:dyDescent="0.2">
      <c r="A21" s="6" t="s">
        <v>65</v>
      </c>
      <c r="B21" s="7">
        <v>-30</v>
      </c>
      <c r="C21" s="3">
        <f t="shared" si="0"/>
        <v>42574</v>
      </c>
    </row>
    <row r="22" spans="1:5" ht="25.5" x14ac:dyDescent="0.2">
      <c r="A22" s="6" t="s">
        <v>223</v>
      </c>
      <c r="B22" s="7">
        <v>-21</v>
      </c>
      <c r="C22" s="3">
        <f t="shared" si="0"/>
        <v>42583</v>
      </c>
    </row>
    <row r="23" spans="1:5" x14ac:dyDescent="0.2">
      <c r="A23" s="6" t="s">
        <v>239</v>
      </c>
      <c r="B23" s="7">
        <v>-21</v>
      </c>
      <c r="C23" s="3">
        <f t="shared" si="0"/>
        <v>42583</v>
      </c>
    </row>
    <row r="24" spans="1:5" x14ac:dyDescent="0.2">
      <c r="A24" s="6" t="s">
        <v>240</v>
      </c>
      <c r="B24" s="7">
        <v>-21</v>
      </c>
      <c r="C24" s="3">
        <f t="shared" si="0"/>
        <v>42583</v>
      </c>
    </row>
    <row r="25" spans="1:5" ht="25.5" x14ac:dyDescent="0.2">
      <c r="A25" s="6" t="s">
        <v>61</v>
      </c>
      <c r="B25" s="7">
        <v>-14</v>
      </c>
      <c r="C25" s="3">
        <f t="shared" si="0"/>
        <v>42590</v>
      </c>
    </row>
    <row r="26" spans="1:5" x14ac:dyDescent="0.2">
      <c r="A26" s="6" t="s">
        <v>231</v>
      </c>
      <c r="B26" s="7">
        <v>-14</v>
      </c>
      <c r="C26" s="3">
        <f t="shared" si="0"/>
        <v>42590</v>
      </c>
    </row>
    <row r="27" spans="1:5" x14ac:dyDescent="0.2">
      <c r="A27" s="6" t="s">
        <v>224</v>
      </c>
      <c r="B27" s="7">
        <v>-10</v>
      </c>
      <c r="C27" s="3">
        <f t="shared" si="0"/>
        <v>42594</v>
      </c>
    </row>
    <row r="28" spans="1:5" x14ac:dyDescent="0.2">
      <c r="A28" s="6" t="s">
        <v>241</v>
      </c>
      <c r="B28" s="7">
        <v>-7</v>
      </c>
      <c r="C28" s="3">
        <f t="shared" si="0"/>
        <v>42597</v>
      </c>
    </row>
    <row r="29" spans="1:5" x14ac:dyDescent="0.2">
      <c r="A29" s="6" t="s">
        <v>234</v>
      </c>
      <c r="B29" s="7">
        <v>-7</v>
      </c>
      <c r="C29" s="23">
        <f t="shared" si="0"/>
        <v>42597</v>
      </c>
    </row>
    <row r="30" spans="1:5" ht="13.5" thickBot="1" x14ac:dyDescent="0.25">
      <c r="A30" s="6" t="s">
        <v>62</v>
      </c>
      <c r="B30" s="7">
        <v>-2</v>
      </c>
      <c r="C30" s="3" t="e">
        <f>IF(C$31&gt;0,#REF!+$B30," ")</f>
        <v>#REF!</v>
      </c>
      <c r="E30" s="34" t="s">
        <v>57</v>
      </c>
    </row>
    <row r="31" spans="1:5" ht="13.5" thickBot="1" x14ac:dyDescent="0.25">
      <c r="A31" s="6" t="s">
        <v>225</v>
      </c>
      <c r="B31" s="4">
        <v>0</v>
      </c>
      <c r="C31" s="10">
        <v>42604</v>
      </c>
    </row>
    <row r="32" spans="1:5" x14ac:dyDescent="0.2">
      <c r="A32" s="6" t="s">
        <v>235</v>
      </c>
      <c r="B32" s="7">
        <v>7</v>
      </c>
      <c r="C32" s="24">
        <f>IF(C$31&gt;0,C$31+$B32," ")</f>
        <v>42611</v>
      </c>
    </row>
    <row r="33" spans="1:3" x14ac:dyDescent="0.2">
      <c r="A33" s="2" t="s">
        <v>226</v>
      </c>
      <c r="B33" s="1">
        <v>7</v>
      </c>
      <c r="C33" s="3">
        <f>IF(C$31&gt;0,C$31+$B33," ")</f>
        <v>42611</v>
      </c>
    </row>
    <row r="34" spans="1:3" x14ac:dyDescent="0.2">
      <c r="A34" s="2" t="s">
        <v>227</v>
      </c>
      <c r="B34" s="1">
        <v>14</v>
      </c>
      <c r="C34" s="3"/>
    </row>
    <row r="35" spans="1:3" x14ac:dyDescent="0.2">
      <c r="A35" s="2" t="s">
        <v>228</v>
      </c>
      <c r="B35" s="1">
        <v>21</v>
      </c>
      <c r="C35" s="3"/>
    </row>
    <row r="36" spans="1:3" x14ac:dyDescent="0.2">
      <c r="C36" s="34"/>
    </row>
  </sheetData>
  <phoneticPr fontId="0" type="noConversion"/>
  <dataValidations count="1">
    <dataValidation allowBlank="1" showInputMessage="1" showErrorMessage="1" promptTitle="Don't Enter Date Here" prompt="Event date should be entered on the zero line of this sheet." sqref="C32:C35 C2:C30"/>
  </dataValidations>
  <printOptions horizontalCentered="1"/>
  <pageMargins left="0.5" right="0.5" top="1" bottom="0.5" header="0.5" footer="0.5"/>
  <pageSetup scale="93" orientation="portrait" r:id="rId1"/>
  <headerFooter alignWithMargins="0">
    <oddHeader>&amp;C&amp;16Fall Recruitment Campaign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F15"/>
  <sheetViews>
    <sheetView topLeftCell="A3" zoomScaleNormal="100" workbookViewId="0">
      <selection activeCell="K15" sqref="K15"/>
    </sheetView>
  </sheetViews>
  <sheetFormatPr defaultRowHeight="12.75" x14ac:dyDescent="0.2"/>
  <cols>
    <col min="1" max="1" width="38.28515625" style="13" customWidth="1"/>
    <col min="2" max="6" width="11" style="13" customWidth="1"/>
    <col min="7" max="16384" width="9.140625" style="13"/>
  </cols>
  <sheetData>
    <row r="1" spans="1:6" ht="25.5" customHeight="1" x14ac:dyDescent="0.2">
      <c r="A1" s="11" t="s">
        <v>206</v>
      </c>
      <c r="B1" s="11" t="s">
        <v>207</v>
      </c>
      <c r="C1" s="11" t="s">
        <v>244</v>
      </c>
      <c r="D1" s="11" t="s">
        <v>245</v>
      </c>
      <c r="E1" s="11"/>
      <c r="F1" s="11"/>
    </row>
    <row r="2" spans="1:6" ht="25.5" customHeight="1" x14ac:dyDescent="0.2">
      <c r="A2" s="2" t="s">
        <v>24</v>
      </c>
      <c r="B2" s="1">
        <v>-160</v>
      </c>
      <c r="C2" s="21">
        <f t="shared" ref="C2:F13" si="0">IF(C$14&gt;0,C$14+$B2," ")</f>
        <v>42603</v>
      </c>
      <c r="D2" s="21">
        <f t="shared" si="0"/>
        <v>42610</v>
      </c>
      <c r="E2" s="21" t="str">
        <f t="shared" si="0"/>
        <v xml:space="preserve"> </v>
      </c>
      <c r="F2" s="21" t="str">
        <f t="shared" si="0"/>
        <v xml:space="preserve"> </v>
      </c>
    </row>
    <row r="3" spans="1:6" x14ac:dyDescent="0.2">
      <c r="A3" s="14" t="s">
        <v>23</v>
      </c>
      <c r="B3" s="15">
        <v>-140</v>
      </c>
      <c r="C3" s="21">
        <f t="shared" si="0"/>
        <v>42623</v>
      </c>
      <c r="D3" s="21">
        <f t="shared" si="0"/>
        <v>42630</v>
      </c>
      <c r="E3" s="21" t="str">
        <f t="shared" si="0"/>
        <v xml:space="preserve"> </v>
      </c>
      <c r="F3" s="21" t="str">
        <f t="shared" si="0"/>
        <v xml:space="preserve"> </v>
      </c>
    </row>
    <row r="4" spans="1:6" ht="25.5" x14ac:dyDescent="0.2">
      <c r="A4" s="14" t="s">
        <v>131</v>
      </c>
      <c r="B4" s="15">
        <v>-126</v>
      </c>
      <c r="C4" s="21">
        <f t="shared" si="0"/>
        <v>42637</v>
      </c>
      <c r="D4" s="21">
        <f t="shared" si="0"/>
        <v>42644</v>
      </c>
      <c r="E4" s="21" t="str">
        <f t="shared" si="0"/>
        <v xml:space="preserve"> </v>
      </c>
      <c r="F4" s="21" t="str">
        <f t="shared" si="0"/>
        <v xml:space="preserve"> </v>
      </c>
    </row>
    <row r="5" spans="1:6" ht="25.5" x14ac:dyDescent="0.2">
      <c r="A5" s="14" t="s">
        <v>25</v>
      </c>
      <c r="B5" s="15">
        <v>-90</v>
      </c>
      <c r="C5" s="21">
        <f t="shared" si="0"/>
        <v>42673</v>
      </c>
      <c r="D5" s="21">
        <f t="shared" si="0"/>
        <v>42680</v>
      </c>
      <c r="E5" s="21" t="str">
        <f t="shared" si="0"/>
        <v xml:space="preserve"> </v>
      </c>
      <c r="F5" s="21" t="str">
        <f t="shared" si="0"/>
        <v xml:space="preserve"> </v>
      </c>
    </row>
    <row r="6" spans="1:6" ht="51" x14ac:dyDescent="0.2">
      <c r="A6" s="14" t="s">
        <v>132</v>
      </c>
      <c r="B6" s="15">
        <v>-84</v>
      </c>
      <c r="C6" s="21">
        <f t="shared" si="0"/>
        <v>42679</v>
      </c>
      <c r="D6" s="21">
        <f t="shared" si="0"/>
        <v>42686</v>
      </c>
      <c r="E6" s="21" t="str">
        <f t="shared" si="0"/>
        <v xml:space="preserve"> </v>
      </c>
      <c r="F6" s="21" t="str">
        <f t="shared" si="0"/>
        <v xml:space="preserve"> </v>
      </c>
    </row>
    <row r="7" spans="1:6" x14ac:dyDescent="0.2">
      <c r="A7" s="14" t="s">
        <v>133</v>
      </c>
      <c r="B7" s="15">
        <v>-63</v>
      </c>
      <c r="C7" s="21">
        <f t="shared" si="0"/>
        <v>42700</v>
      </c>
      <c r="D7" s="21">
        <f t="shared" si="0"/>
        <v>42707</v>
      </c>
      <c r="E7" s="21" t="str">
        <f t="shared" si="0"/>
        <v xml:space="preserve"> </v>
      </c>
      <c r="F7" s="21" t="str">
        <f t="shared" si="0"/>
        <v xml:space="preserve"> </v>
      </c>
    </row>
    <row r="8" spans="1:6" ht="25.5" x14ac:dyDescent="0.2">
      <c r="A8" s="14" t="s">
        <v>25</v>
      </c>
      <c r="B8" s="15">
        <v>-60</v>
      </c>
      <c r="C8" s="21">
        <f t="shared" si="0"/>
        <v>42703</v>
      </c>
      <c r="D8" s="21">
        <f t="shared" si="0"/>
        <v>42710</v>
      </c>
      <c r="E8" s="21" t="str">
        <f t="shared" si="0"/>
        <v xml:space="preserve"> </v>
      </c>
      <c r="F8" s="21" t="str">
        <f t="shared" si="0"/>
        <v xml:space="preserve"> </v>
      </c>
    </row>
    <row r="9" spans="1:6" x14ac:dyDescent="0.2">
      <c r="A9" s="14" t="s">
        <v>134</v>
      </c>
      <c r="B9" s="15">
        <v>-56</v>
      </c>
      <c r="C9" s="21">
        <f t="shared" si="0"/>
        <v>42707</v>
      </c>
      <c r="D9" s="21">
        <f t="shared" si="0"/>
        <v>42714</v>
      </c>
      <c r="E9" s="21" t="str">
        <f t="shared" si="0"/>
        <v xml:space="preserve"> </v>
      </c>
      <c r="F9" s="21" t="str">
        <f t="shared" si="0"/>
        <v xml:space="preserve"> </v>
      </c>
    </row>
    <row r="10" spans="1:6" ht="38.25" x14ac:dyDescent="0.2">
      <c r="A10" s="14" t="s">
        <v>135</v>
      </c>
      <c r="B10" s="15">
        <v>-42</v>
      </c>
      <c r="C10" s="21">
        <f t="shared" si="0"/>
        <v>42721</v>
      </c>
      <c r="D10" s="21">
        <f t="shared" si="0"/>
        <v>42728</v>
      </c>
      <c r="E10" s="21" t="str">
        <f t="shared" si="0"/>
        <v xml:space="preserve"> </v>
      </c>
      <c r="F10" s="21" t="str">
        <f t="shared" si="0"/>
        <v xml:space="preserve"> </v>
      </c>
    </row>
    <row r="11" spans="1:6" ht="25.5" x14ac:dyDescent="0.2">
      <c r="A11" s="14" t="s">
        <v>25</v>
      </c>
      <c r="B11" s="15">
        <v>-30</v>
      </c>
      <c r="C11" s="21">
        <f t="shared" si="0"/>
        <v>42733</v>
      </c>
      <c r="D11" s="21">
        <f t="shared" si="0"/>
        <v>42740</v>
      </c>
      <c r="E11" s="21" t="str">
        <f t="shared" si="0"/>
        <v xml:space="preserve"> </v>
      </c>
      <c r="F11" s="21" t="str">
        <f t="shared" si="0"/>
        <v xml:space="preserve"> </v>
      </c>
    </row>
    <row r="12" spans="1:6" x14ac:dyDescent="0.2">
      <c r="A12" s="14" t="s">
        <v>92</v>
      </c>
      <c r="B12" s="15">
        <v>-14</v>
      </c>
      <c r="C12" s="21">
        <f t="shared" si="0"/>
        <v>42749</v>
      </c>
      <c r="D12" s="21">
        <f t="shared" si="0"/>
        <v>42756</v>
      </c>
      <c r="E12" s="21" t="str">
        <f t="shared" si="0"/>
        <v xml:space="preserve"> </v>
      </c>
      <c r="F12" s="21" t="str">
        <f t="shared" si="0"/>
        <v xml:space="preserve"> </v>
      </c>
    </row>
    <row r="13" spans="1:6" ht="13.5" thickBot="1" x14ac:dyDescent="0.25">
      <c r="A13" s="14" t="s">
        <v>136</v>
      </c>
      <c r="B13" s="15">
        <v>-14</v>
      </c>
      <c r="C13" s="21">
        <f t="shared" si="0"/>
        <v>42749</v>
      </c>
      <c r="D13" s="21">
        <f t="shared" si="0"/>
        <v>42756</v>
      </c>
      <c r="E13" s="21" t="str">
        <f t="shared" si="0"/>
        <v xml:space="preserve"> </v>
      </c>
      <c r="F13" s="21" t="str">
        <f t="shared" si="0"/>
        <v xml:space="preserve"> </v>
      </c>
    </row>
    <row r="14" spans="1:6" ht="13.5" thickBot="1" x14ac:dyDescent="0.25">
      <c r="A14" s="14" t="s">
        <v>137</v>
      </c>
      <c r="B14" s="16">
        <v>0</v>
      </c>
      <c r="C14" s="19">
        <v>42763</v>
      </c>
      <c r="D14" s="19">
        <v>42770</v>
      </c>
      <c r="E14" s="19"/>
      <c r="F14" s="19"/>
    </row>
    <row r="15" spans="1:6" x14ac:dyDescent="0.2">
      <c r="A15" s="14" t="s">
        <v>38</v>
      </c>
      <c r="B15" s="15">
        <v>7</v>
      </c>
      <c r="C15" s="21">
        <f>IF(C$14&gt;0,C$14+$B15," ")</f>
        <v>42770</v>
      </c>
      <c r="D15" s="21">
        <f>IF(D$14&gt;0,D$14+$B15," ")</f>
        <v>42777</v>
      </c>
      <c r="E15" s="21" t="str">
        <f>IF(E$14&gt;0,E$14+$B15," ")</f>
        <v xml:space="preserve"> </v>
      </c>
      <c r="F15" s="21" t="str">
        <f>IF(F$14&gt;0,F$14+$B15," ")</f>
        <v xml:space="preserve"> </v>
      </c>
    </row>
  </sheetData>
  <phoneticPr fontId="0" type="noConversion"/>
  <dataValidations count="1">
    <dataValidation allowBlank="1" showInputMessage="1" showErrorMessage="1" promptTitle="Don't Enter Date Here" prompt="Event date should be entered on the zero line of this sheet." sqref="C15:F15 C2:F13"/>
  </dataValidations>
  <printOptions horizontalCentered="1"/>
  <pageMargins left="0.75" right="0.75" top="1" bottom="1" header="0.5" footer="0.5"/>
  <pageSetup scale="87" orientation="portrait" r:id="rId1"/>
  <headerFooter alignWithMargins="0">
    <oddHeader>&amp;C&amp;16District Activity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C12"/>
  <sheetViews>
    <sheetView zoomScaleNormal="100" workbookViewId="0">
      <selection activeCell="G14" sqref="G14"/>
    </sheetView>
  </sheetViews>
  <sheetFormatPr defaultRowHeight="12.75" x14ac:dyDescent="0.2"/>
  <cols>
    <col min="1" max="1" width="70.7109375" style="13" customWidth="1"/>
    <col min="2" max="3" width="11" style="13" customWidth="1"/>
    <col min="4" max="16384" width="9.140625" style="13"/>
  </cols>
  <sheetData>
    <row r="1" spans="1:3" ht="38.25" x14ac:dyDescent="0.2">
      <c r="A1" s="11" t="s">
        <v>206</v>
      </c>
      <c r="B1" s="11" t="s">
        <v>207</v>
      </c>
      <c r="C1" s="11" t="s">
        <v>208</v>
      </c>
    </row>
    <row r="2" spans="1:3" x14ac:dyDescent="0.2">
      <c r="A2" s="2" t="s">
        <v>90</v>
      </c>
      <c r="B2" s="1">
        <v>-120</v>
      </c>
      <c r="C2" s="21">
        <f>IF(C$8&gt;0,C$8+$B2," ")</f>
        <v>42585</v>
      </c>
    </row>
    <row r="3" spans="1:3" x14ac:dyDescent="0.2">
      <c r="A3" s="2" t="s">
        <v>197</v>
      </c>
      <c r="B3" s="1">
        <v>-90</v>
      </c>
      <c r="C3" s="21"/>
    </row>
    <row r="4" spans="1:3" x14ac:dyDescent="0.2">
      <c r="A4" s="2" t="s">
        <v>32</v>
      </c>
      <c r="B4" s="1">
        <v>-75</v>
      </c>
      <c r="C4" s="21">
        <f>IF(C$8&gt;0,C$8+$B4," ")</f>
        <v>42630</v>
      </c>
    </row>
    <row r="5" spans="1:3" x14ac:dyDescent="0.2">
      <c r="A5" s="2" t="s">
        <v>91</v>
      </c>
      <c r="B5" s="1">
        <v>-60</v>
      </c>
      <c r="C5" s="21"/>
    </row>
    <row r="6" spans="1:3" x14ac:dyDescent="0.2">
      <c r="A6" s="2" t="s">
        <v>198</v>
      </c>
      <c r="B6" s="1">
        <v>-30</v>
      </c>
      <c r="C6" s="21">
        <f>IF(C$8&gt;0,C$8+$B6," ")</f>
        <v>42675</v>
      </c>
    </row>
    <row r="7" spans="1:3" ht="13.5" thickBot="1" x14ac:dyDescent="0.25">
      <c r="A7" s="2" t="s">
        <v>33</v>
      </c>
      <c r="B7" s="12">
        <v>-15</v>
      </c>
      <c r="C7" s="21">
        <f>IF(C$8&gt;0,C$8+$B7," ")</f>
        <v>42690</v>
      </c>
    </row>
    <row r="8" spans="1:3" ht="13.5" thickBot="1" x14ac:dyDescent="0.25">
      <c r="A8" s="2" t="s">
        <v>199</v>
      </c>
      <c r="B8" s="16">
        <v>0</v>
      </c>
      <c r="C8" s="19">
        <v>42705</v>
      </c>
    </row>
    <row r="9" spans="1:3" x14ac:dyDescent="0.2">
      <c r="A9" s="2" t="s">
        <v>34</v>
      </c>
      <c r="B9" s="16">
        <v>1</v>
      </c>
      <c r="C9" s="21">
        <f>IF(C$8&gt;0,C$8+$B9," ")</f>
        <v>42706</v>
      </c>
    </row>
    <row r="10" spans="1:3" x14ac:dyDescent="0.2">
      <c r="A10" s="2" t="s">
        <v>200</v>
      </c>
      <c r="B10" s="15">
        <v>30</v>
      </c>
      <c r="C10" s="21">
        <f>IF(C$8&gt;0,C$8+$B10," ")</f>
        <v>42735</v>
      </c>
    </row>
    <row r="11" spans="1:3" x14ac:dyDescent="0.2">
      <c r="A11" s="2" t="s">
        <v>201</v>
      </c>
      <c r="B11" s="15">
        <v>45</v>
      </c>
      <c r="C11" s="21">
        <v>0</v>
      </c>
    </row>
    <row r="12" spans="1:3" x14ac:dyDescent="0.2">
      <c r="A12" s="2" t="s">
        <v>35</v>
      </c>
      <c r="B12" s="15">
        <v>60</v>
      </c>
      <c r="C12" s="21">
        <f>IF(C$8&gt;0,C$8+$B12," ")</f>
        <v>42765</v>
      </c>
    </row>
  </sheetData>
  <phoneticPr fontId="0" type="noConversion"/>
  <dataValidations count="1">
    <dataValidation allowBlank="1" showInputMessage="1" showErrorMessage="1" promptTitle="Don't Enter Date Here" prompt="Event date should be entered on the zero line of this sheet." sqref="C9:C12 C2:C7"/>
  </dataValidations>
  <printOptions horizontalCentered="1"/>
  <pageMargins left="0.75" right="0.75" top="1" bottom="1" header="0.5" footer="0.5"/>
  <pageSetup scale="87" orientation="portrait" r:id="rId1"/>
  <headerFooter alignWithMargins="0">
    <oddHeader>&amp;C&amp;16Recharter Process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C23"/>
  <sheetViews>
    <sheetView topLeftCell="A5" zoomScaleNormal="100" workbookViewId="0">
      <selection activeCell="F23" sqref="F23"/>
    </sheetView>
  </sheetViews>
  <sheetFormatPr defaultRowHeight="12.75" x14ac:dyDescent="0.2"/>
  <cols>
    <col min="1" max="1" width="70.7109375" style="17" customWidth="1"/>
    <col min="2" max="3" width="11.140625" style="18" customWidth="1"/>
    <col min="4" max="16384" width="9.140625" style="18"/>
  </cols>
  <sheetData>
    <row r="1" spans="1:3" ht="39.75" customHeight="1" x14ac:dyDescent="0.2">
      <c r="A1" s="5" t="s">
        <v>206</v>
      </c>
      <c r="B1" s="5" t="s">
        <v>207</v>
      </c>
      <c r="C1" s="5" t="s">
        <v>208</v>
      </c>
    </row>
    <row r="2" spans="1:3" ht="25.5" x14ac:dyDescent="0.2">
      <c r="A2" s="6" t="s">
        <v>58</v>
      </c>
      <c r="B2" s="7">
        <v>-150</v>
      </c>
      <c r="C2" s="3">
        <f t="shared" ref="C2:C22" si="0">IF(C$23&gt;0,C$23+$B2," ")</f>
        <v>42598</v>
      </c>
    </row>
    <row r="3" spans="1:3" x14ac:dyDescent="0.2">
      <c r="A3" s="6" t="s">
        <v>59</v>
      </c>
      <c r="B3" s="7">
        <v>-120</v>
      </c>
      <c r="C3" s="3">
        <f t="shared" si="0"/>
        <v>42628</v>
      </c>
    </row>
    <row r="4" spans="1:3" x14ac:dyDescent="0.2">
      <c r="A4" s="6" t="s">
        <v>138</v>
      </c>
      <c r="B4" s="7">
        <v>-110</v>
      </c>
      <c r="C4" s="3">
        <f t="shared" si="0"/>
        <v>42638</v>
      </c>
    </row>
    <row r="5" spans="1:3" x14ac:dyDescent="0.2">
      <c r="A5" s="6" t="s">
        <v>139</v>
      </c>
      <c r="B5" s="7">
        <v>-90</v>
      </c>
      <c r="C5" s="3">
        <f t="shared" si="0"/>
        <v>42658</v>
      </c>
    </row>
    <row r="6" spans="1:3" x14ac:dyDescent="0.2">
      <c r="A6" s="6" t="s">
        <v>140</v>
      </c>
      <c r="B6" s="7">
        <v>-90</v>
      </c>
      <c r="C6" s="3">
        <f t="shared" si="0"/>
        <v>42658</v>
      </c>
    </row>
    <row r="7" spans="1:3" x14ac:dyDescent="0.2">
      <c r="A7" s="6" t="s">
        <v>141</v>
      </c>
      <c r="B7" s="7">
        <v>-60</v>
      </c>
      <c r="C7" s="3">
        <f t="shared" si="0"/>
        <v>42688</v>
      </c>
    </row>
    <row r="8" spans="1:3" x14ac:dyDescent="0.2">
      <c r="A8" s="6" t="s">
        <v>142</v>
      </c>
      <c r="B8" s="7">
        <v>-60</v>
      </c>
      <c r="C8" s="3">
        <f t="shared" si="0"/>
        <v>42688</v>
      </c>
    </row>
    <row r="9" spans="1:3" x14ac:dyDescent="0.2">
      <c r="A9" s="6" t="s">
        <v>143</v>
      </c>
      <c r="B9" s="7">
        <v>-58</v>
      </c>
      <c r="C9" s="3">
        <f t="shared" si="0"/>
        <v>42690</v>
      </c>
    </row>
    <row r="10" spans="1:3" x14ac:dyDescent="0.2">
      <c r="A10" s="6" t="s">
        <v>144</v>
      </c>
      <c r="B10" s="7">
        <v>-55</v>
      </c>
      <c r="C10" s="3">
        <f t="shared" si="0"/>
        <v>42693</v>
      </c>
    </row>
    <row r="11" spans="1:3" x14ac:dyDescent="0.2">
      <c r="A11" s="6" t="s">
        <v>145</v>
      </c>
      <c r="B11" s="7">
        <v>-47</v>
      </c>
      <c r="C11" s="3">
        <f t="shared" si="0"/>
        <v>42701</v>
      </c>
    </row>
    <row r="12" spans="1:3" x14ac:dyDescent="0.2">
      <c r="A12" s="6" t="s">
        <v>146</v>
      </c>
      <c r="B12" s="7">
        <v>-45</v>
      </c>
      <c r="C12" s="3">
        <f t="shared" si="0"/>
        <v>42703</v>
      </c>
    </row>
    <row r="13" spans="1:3" ht="25.5" x14ac:dyDescent="0.2">
      <c r="A13" s="6" t="s">
        <v>67</v>
      </c>
      <c r="B13" s="7">
        <v>-44</v>
      </c>
      <c r="C13" s="3">
        <f t="shared" si="0"/>
        <v>42704</v>
      </c>
    </row>
    <row r="14" spans="1:3" x14ac:dyDescent="0.2">
      <c r="A14" s="6" t="s">
        <v>68</v>
      </c>
      <c r="B14" s="7">
        <v>-37</v>
      </c>
      <c r="C14" s="3">
        <f t="shared" si="0"/>
        <v>42711</v>
      </c>
    </row>
    <row r="15" spans="1:3" x14ac:dyDescent="0.2">
      <c r="A15" s="6" t="s">
        <v>69</v>
      </c>
      <c r="B15" s="7">
        <v>-35</v>
      </c>
      <c r="C15" s="3">
        <f t="shared" si="0"/>
        <v>42713</v>
      </c>
    </row>
    <row r="16" spans="1:3" ht="25.5" x14ac:dyDescent="0.2">
      <c r="A16" s="6" t="s">
        <v>70</v>
      </c>
      <c r="B16" s="7">
        <v>-30</v>
      </c>
      <c r="C16" s="3">
        <f t="shared" si="0"/>
        <v>42718</v>
      </c>
    </row>
    <row r="17" spans="1:3" ht="25.5" x14ac:dyDescent="0.2">
      <c r="A17" s="6" t="s">
        <v>71</v>
      </c>
      <c r="B17" s="7">
        <v>-25</v>
      </c>
      <c r="C17" s="3">
        <f t="shared" si="0"/>
        <v>42723</v>
      </c>
    </row>
    <row r="18" spans="1:3" ht="25.5" x14ac:dyDescent="0.2">
      <c r="A18" s="6" t="s">
        <v>72</v>
      </c>
      <c r="B18" s="7">
        <v>-20</v>
      </c>
      <c r="C18" s="3">
        <f t="shared" si="0"/>
        <v>42728</v>
      </c>
    </row>
    <row r="19" spans="1:3" x14ac:dyDescent="0.2">
      <c r="A19" s="6" t="s">
        <v>73</v>
      </c>
      <c r="B19" s="7">
        <v>-15</v>
      </c>
      <c r="C19" s="3">
        <f t="shared" si="0"/>
        <v>42733</v>
      </c>
    </row>
    <row r="20" spans="1:3" ht="25.5" x14ac:dyDescent="0.2">
      <c r="A20" s="6" t="s">
        <v>147</v>
      </c>
      <c r="B20" s="7">
        <v>-10</v>
      </c>
      <c r="C20" s="3">
        <f t="shared" si="0"/>
        <v>42738</v>
      </c>
    </row>
    <row r="21" spans="1:3" x14ac:dyDescent="0.2">
      <c r="A21" s="6" t="s">
        <v>148</v>
      </c>
      <c r="B21" s="7">
        <v>-7</v>
      </c>
      <c r="C21" s="3">
        <f t="shared" si="0"/>
        <v>42741</v>
      </c>
    </row>
    <row r="22" spans="1:3" ht="13.5" thickBot="1" x14ac:dyDescent="0.25">
      <c r="A22" s="6" t="s">
        <v>149</v>
      </c>
      <c r="B22" s="7">
        <v>-1</v>
      </c>
      <c r="C22" s="23">
        <f t="shared" si="0"/>
        <v>42747</v>
      </c>
    </row>
    <row r="23" spans="1:3" ht="13.5" thickBot="1" x14ac:dyDescent="0.25">
      <c r="A23" s="6" t="s">
        <v>150</v>
      </c>
      <c r="B23" s="4">
        <v>0</v>
      </c>
      <c r="C23" s="10">
        <v>42748</v>
      </c>
    </row>
  </sheetData>
  <phoneticPr fontId="0" type="noConversion"/>
  <dataValidations count="1">
    <dataValidation allowBlank="1" showInputMessage="1" showErrorMessage="1" promptTitle="Don't Enter Date Here" prompt="Event date should be entered on the zero line of this sheet." sqref="C2:C22"/>
  </dataValidations>
  <printOptions horizontalCentered="1"/>
  <pageMargins left="0.5" right="0.5" top="1" bottom="0.5" header="0.5" footer="0.5"/>
  <pageSetup scale="92" orientation="portrait" horizontalDpi="300" verticalDpi="300" r:id="rId1"/>
  <headerFooter alignWithMargins="0">
    <oddHeader>&amp;C&amp;16District Nominating Committee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C12"/>
  <sheetViews>
    <sheetView zoomScaleNormal="100" workbookViewId="0">
      <selection activeCell="G16" sqref="G16"/>
    </sheetView>
  </sheetViews>
  <sheetFormatPr defaultRowHeight="12.75" x14ac:dyDescent="0.2"/>
  <cols>
    <col min="1" max="1" width="70.7109375" style="17" customWidth="1"/>
    <col min="2" max="3" width="11" style="18" customWidth="1"/>
    <col min="4" max="16384" width="9.140625" style="18"/>
  </cols>
  <sheetData>
    <row r="1" spans="1:3" ht="38.25" x14ac:dyDescent="0.2">
      <c r="A1" s="5" t="s">
        <v>206</v>
      </c>
      <c r="B1" s="5" t="s">
        <v>207</v>
      </c>
      <c r="C1" s="5" t="s">
        <v>208</v>
      </c>
    </row>
    <row r="2" spans="1:3" x14ac:dyDescent="0.2">
      <c r="A2" s="6" t="s">
        <v>0</v>
      </c>
      <c r="B2" s="7">
        <v>-70</v>
      </c>
      <c r="C2" s="3">
        <f t="shared" ref="C2:C9" si="0">IF(C$10&gt;0,C$10+$B2," ")</f>
        <v>42678</v>
      </c>
    </row>
    <row r="3" spans="1:3" x14ac:dyDescent="0.2">
      <c r="A3" s="6" t="s">
        <v>1</v>
      </c>
      <c r="B3" s="7">
        <v>-70</v>
      </c>
      <c r="C3" s="3">
        <f t="shared" si="0"/>
        <v>42678</v>
      </c>
    </row>
    <row r="4" spans="1:3" x14ac:dyDescent="0.2">
      <c r="A4" s="6" t="s">
        <v>111</v>
      </c>
      <c r="B4" s="7">
        <v>-49</v>
      </c>
      <c r="C4" s="3">
        <f t="shared" si="0"/>
        <v>42699</v>
      </c>
    </row>
    <row r="5" spans="1:3" x14ac:dyDescent="0.2">
      <c r="A5" s="6" t="s">
        <v>112</v>
      </c>
      <c r="B5" s="7">
        <v>-42</v>
      </c>
      <c r="C5" s="3">
        <f t="shared" si="0"/>
        <v>42706</v>
      </c>
    </row>
    <row r="6" spans="1:3" x14ac:dyDescent="0.2">
      <c r="A6" s="6" t="s">
        <v>113</v>
      </c>
      <c r="B6" s="7">
        <v>-35</v>
      </c>
      <c r="C6" s="3">
        <f t="shared" si="0"/>
        <v>42713</v>
      </c>
    </row>
    <row r="7" spans="1:3" ht="25.5" x14ac:dyDescent="0.2">
      <c r="A7" s="6" t="s">
        <v>114</v>
      </c>
      <c r="B7" s="7">
        <v>-21</v>
      </c>
      <c r="C7" s="3">
        <f t="shared" si="0"/>
        <v>42727</v>
      </c>
    </row>
    <row r="8" spans="1:3" ht="25.5" x14ac:dyDescent="0.2">
      <c r="A8" s="6" t="s">
        <v>93</v>
      </c>
      <c r="B8" s="7">
        <v>-14</v>
      </c>
      <c r="C8" s="3">
        <f t="shared" si="0"/>
        <v>42734</v>
      </c>
    </row>
    <row r="9" spans="1:3" ht="13.5" thickBot="1" x14ac:dyDescent="0.25">
      <c r="A9" s="6" t="s">
        <v>115</v>
      </c>
      <c r="B9" s="7">
        <v>-7</v>
      </c>
      <c r="C9" s="23">
        <f t="shared" si="0"/>
        <v>42741</v>
      </c>
    </row>
    <row r="10" spans="1:3" ht="13.5" thickBot="1" x14ac:dyDescent="0.25">
      <c r="A10" s="6" t="s">
        <v>116</v>
      </c>
      <c r="B10" s="4">
        <v>0</v>
      </c>
      <c r="C10" s="10">
        <v>42748</v>
      </c>
    </row>
    <row r="11" spans="1:3" x14ac:dyDescent="0.2">
      <c r="A11" s="6" t="s">
        <v>117</v>
      </c>
      <c r="B11" s="7">
        <v>7</v>
      </c>
      <c r="C11" s="24">
        <f>IF(C$10&gt;0,C$10+$B11," ")</f>
        <v>42755</v>
      </c>
    </row>
    <row r="12" spans="1:3" x14ac:dyDescent="0.2">
      <c r="A12" s="6" t="s">
        <v>118</v>
      </c>
      <c r="B12" s="7">
        <v>7</v>
      </c>
      <c r="C12" s="3">
        <f>IF(C$10&gt;0,C$10+$B12," ")</f>
        <v>42755</v>
      </c>
    </row>
  </sheetData>
  <phoneticPr fontId="0" type="noConversion"/>
  <dataValidations count="1">
    <dataValidation allowBlank="1" showInputMessage="1" showErrorMessage="1" promptTitle="Don't Enter Date Here" prompt="Event date should be entered on the zero line of this sheet." sqref="C2:C9 C11:C12"/>
  </dataValidations>
  <printOptions horizontalCentered="1"/>
  <pageMargins left="0.5" right="0.5" top="1" bottom="1" header="0.5" footer="0.5"/>
  <pageSetup scale="88" orientation="portrait" horizontalDpi="300" verticalDpi="300" r:id="rId1"/>
  <headerFooter alignWithMargins="0">
    <oddHeader>&amp;C&amp;16District Annual Business Meeting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10"/>
  <sheetViews>
    <sheetView zoomScaleNormal="100" workbookViewId="0">
      <selection activeCell="F15" sqref="F15"/>
    </sheetView>
  </sheetViews>
  <sheetFormatPr defaultRowHeight="12.75" x14ac:dyDescent="0.2"/>
  <cols>
    <col min="1" max="1" width="68.7109375" style="13" customWidth="1"/>
    <col min="2" max="3" width="11" style="13" customWidth="1"/>
    <col min="4" max="16384" width="9.140625" style="13"/>
  </cols>
  <sheetData>
    <row r="1" spans="1:3" ht="25.5" customHeight="1" x14ac:dyDescent="0.2">
      <c r="A1" s="11" t="s">
        <v>206</v>
      </c>
      <c r="B1" s="11" t="s">
        <v>207</v>
      </c>
      <c r="C1" s="11" t="s">
        <v>208</v>
      </c>
    </row>
    <row r="2" spans="1:3" x14ac:dyDescent="0.2">
      <c r="A2" s="2" t="s">
        <v>26</v>
      </c>
      <c r="B2" s="1">
        <v>-100</v>
      </c>
      <c r="C2" s="1"/>
    </row>
    <row r="3" spans="1:3" x14ac:dyDescent="0.2">
      <c r="A3" s="14" t="s">
        <v>27</v>
      </c>
      <c r="B3" s="15">
        <v>-70</v>
      </c>
      <c r="C3" s="21">
        <f t="shared" ref="C3:C8" si="0">IF(C$9&gt;0,C$9+$B3," ")</f>
        <v>42755</v>
      </c>
    </row>
    <row r="4" spans="1:3" x14ac:dyDescent="0.2">
      <c r="A4" s="14" t="s">
        <v>39</v>
      </c>
      <c r="B4" s="15">
        <v>-56</v>
      </c>
      <c r="C4" s="21">
        <f t="shared" si="0"/>
        <v>42769</v>
      </c>
    </row>
    <row r="5" spans="1:3" ht="25.5" x14ac:dyDescent="0.2">
      <c r="A5" s="14" t="s">
        <v>40</v>
      </c>
      <c r="B5" s="15">
        <v>-56</v>
      </c>
      <c r="C5" s="21">
        <f t="shared" si="0"/>
        <v>42769</v>
      </c>
    </row>
    <row r="6" spans="1:3" ht="25.5" x14ac:dyDescent="0.2">
      <c r="A6" s="14" t="s">
        <v>41</v>
      </c>
      <c r="B6" s="15">
        <v>-21</v>
      </c>
      <c r="C6" s="21">
        <f t="shared" si="0"/>
        <v>42804</v>
      </c>
    </row>
    <row r="7" spans="1:3" x14ac:dyDescent="0.2">
      <c r="A7" s="14" t="s">
        <v>42</v>
      </c>
      <c r="B7" s="15">
        <v>-19</v>
      </c>
      <c r="C7" s="21">
        <f t="shared" si="0"/>
        <v>42806</v>
      </c>
    </row>
    <row r="8" spans="1:3" ht="13.5" thickBot="1" x14ac:dyDescent="0.25">
      <c r="A8" s="14" t="s">
        <v>94</v>
      </c>
      <c r="B8" s="15">
        <v>-7</v>
      </c>
      <c r="C8" s="21">
        <f t="shared" si="0"/>
        <v>42818</v>
      </c>
    </row>
    <row r="9" spans="1:3" ht="13.5" thickBot="1" x14ac:dyDescent="0.25">
      <c r="A9" s="14" t="s">
        <v>43</v>
      </c>
      <c r="B9" s="16">
        <v>0</v>
      </c>
      <c r="C9" s="19">
        <v>42825</v>
      </c>
    </row>
    <row r="10" spans="1:3" x14ac:dyDescent="0.2">
      <c r="A10" s="14" t="s">
        <v>44</v>
      </c>
      <c r="B10" s="15">
        <v>7</v>
      </c>
      <c r="C10" s="21">
        <f>IF(C$9&gt;0,C$9+$B10," ")</f>
        <v>42832</v>
      </c>
    </row>
  </sheetData>
  <phoneticPr fontId="0" type="noConversion"/>
  <dataValidations count="1">
    <dataValidation allowBlank="1" showInputMessage="1" showErrorMessage="1" promptTitle="Don't Enter Date Here" prompt="Event date should be entered on the zero line of this sheet." sqref="C10 C3:C8"/>
  </dataValidations>
  <printOptions horizontalCentered="1"/>
  <pageMargins left="0.75" right="0.75" top="1" bottom="1" header="0.5" footer="0.5"/>
  <pageSetup scale="87" orientation="portrait" r:id="rId1"/>
  <headerFooter alignWithMargins="0">
    <oddHeader>&amp;C&amp;16District Awards Selection Committee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1"/>
  <sheetViews>
    <sheetView zoomScaleNormal="100" workbookViewId="0">
      <selection activeCell="D7" sqref="D7"/>
    </sheetView>
  </sheetViews>
  <sheetFormatPr defaultRowHeight="12.75" x14ac:dyDescent="0.2"/>
  <cols>
    <col min="1" max="1" width="70.7109375" style="17" customWidth="1"/>
    <col min="2" max="3" width="11" style="18" customWidth="1"/>
    <col min="4" max="16384" width="9.140625" style="18"/>
  </cols>
  <sheetData>
    <row r="1" spans="1:3" ht="38.25" x14ac:dyDescent="0.2">
      <c r="A1" s="5" t="s">
        <v>206</v>
      </c>
      <c r="B1" s="5" t="s">
        <v>207</v>
      </c>
      <c r="C1" s="5" t="s">
        <v>208</v>
      </c>
    </row>
    <row r="2" spans="1:3" x14ac:dyDescent="0.2">
      <c r="A2" s="2" t="s">
        <v>209</v>
      </c>
      <c r="B2" s="7">
        <v>-60</v>
      </c>
      <c r="C2" s="3">
        <f>IF(C$7&gt;0,C$7+$B2," ")</f>
        <v>42707</v>
      </c>
    </row>
    <row r="3" spans="1:3" x14ac:dyDescent="0.2">
      <c r="A3" s="2" t="s">
        <v>210</v>
      </c>
      <c r="B3" s="7">
        <v>-40</v>
      </c>
      <c r="C3" s="3">
        <f>IF(C$7&gt;0,C$7+$B3," ")</f>
        <v>42727</v>
      </c>
    </row>
    <row r="4" spans="1:3" ht="25.5" x14ac:dyDescent="0.2">
      <c r="A4" s="2" t="s">
        <v>211</v>
      </c>
      <c r="B4" s="7">
        <v>-30</v>
      </c>
      <c r="C4" s="3">
        <f>IF(C$7&gt;0,C$7+$B4," ")</f>
        <v>42737</v>
      </c>
    </row>
    <row r="5" spans="1:3" ht="25.5" x14ac:dyDescent="0.2">
      <c r="A5" s="2" t="s">
        <v>212</v>
      </c>
      <c r="B5" s="7">
        <v>-30</v>
      </c>
      <c r="C5" s="3">
        <f>IF(C$7&gt;0,C$7+$B5," ")</f>
        <v>42737</v>
      </c>
    </row>
    <row r="6" spans="1:3" ht="18.75" customHeight="1" thickBot="1" x14ac:dyDescent="0.25">
      <c r="A6" s="2" t="s">
        <v>213</v>
      </c>
      <c r="B6" s="7">
        <v>-5</v>
      </c>
      <c r="C6" s="23">
        <f>IF(C$7&gt;0,C$7+$B6," ")</f>
        <v>42762</v>
      </c>
    </row>
    <row r="7" spans="1:3" ht="18.75" customHeight="1" thickBot="1" x14ac:dyDescent="0.25">
      <c r="A7" s="2" t="s">
        <v>214</v>
      </c>
      <c r="B7" s="4">
        <v>0</v>
      </c>
      <c r="C7" s="10">
        <v>42767</v>
      </c>
    </row>
    <row r="8" spans="1:3" ht="18.75" customHeight="1" x14ac:dyDescent="0.2">
      <c r="A8" s="2" t="s">
        <v>215</v>
      </c>
      <c r="B8" s="7">
        <v>1</v>
      </c>
      <c r="C8" s="24">
        <f>IF(C$7&gt;0,C$7+$B8," ")</f>
        <v>42768</v>
      </c>
    </row>
    <row r="9" spans="1:3" ht="18.75" customHeight="1" x14ac:dyDescent="0.2">
      <c r="A9" s="2" t="s">
        <v>216</v>
      </c>
      <c r="B9" s="7">
        <v>10</v>
      </c>
      <c r="C9" s="3">
        <f>IF(C$7&gt;0,C$7+$B9," ")</f>
        <v>42777</v>
      </c>
    </row>
    <row r="10" spans="1:3" ht="18.75" customHeight="1" x14ac:dyDescent="0.2">
      <c r="A10" s="2" t="s">
        <v>217</v>
      </c>
      <c r="B10" s="7">
        <v>30</v>
      </c>
      <c r="C10" s="3">
        <f>IF(C$7&gt;0,C$7+$B10," ")</f>
        <v>42797</v>
      </c>
    </row>
    <row r="11" spans="1:3" ht="18.75" customHeight="1" x14ac:dyDescent="0.2">
      <c r="A11" s="2" t="s">
        <v>218</v>
      </c>
      <c r="B11" s="7">
        <v>90</v>
      </c>
      <c r="C11" s="3">
        <f>IF(C$7&gt;0,C$7+$B11," ")</f>
        <v>42857</v>
      </c>
    </row>
  </sheetData>
  <phoneticPr fontId="0" type="noConversion"/>
  <dataValidations count="2">
    <dataValidation allowBlank="1" showInputMessage="1" showErrorMessage="1" promptTitle="Don't Enter Date Here" prompt="Event dates should be entered on the zero line of this sheet." sqref="C8:C11 C3:C6"/>
    <dataValidation allowBlank="1" showInputMessage="1" showErrorMessage="1" promptTitle="Don't Enter Date Here" prompt="Event date should be entered on the zero line of this sheet." sqref="C2"/>
  </dataValidations>
  <printOptions horizontalCentered="1"/>
  <pageMargins left="0.5" right="0.5" top="1" bottom="0.5" header="0.5" footer="0.5"/>
  <pageSetup scale="93" orientation="portrait" horizontalDpi="300" verticalDpi="300" r:id="rId1"/>
  <headerFooter alignWithMargins="0">
    <oddHeader>&amp;C&amp;16Boy Scout Spring Recruitment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C21"/>
  <sheetViews>
    <sheetView zoomScaleNormal="100" workbookViewId="0">
      <selection activeCell="F18" sqref="F18"/>
    </sheetView>
  </sheetViews>
  <sheetFormatPr defaultRowHeight="12.75" x14ac:dyDescent="0.2"/>
  <cols>
    <col min="1" max="1" width="70.7109375" style="17" customWidth="1"/>
    <col min="2" max="3" width="11" style="18" customWidth="1"/>
    <col min="4" max="16384" width="9.140625" style="18"/>
  </cols>
  <sheetData>
    <row r="1" spans="1:3" ht="38.25" x14ac:dyDescent="0.2">
      <c r="A1" s="5" t="s">
        <v>206</v>
      </c>
      <c r="B1" s="5" t="s">
        <v>207</v>
      </c>
      <c r="C1" s="5" t="s">
        <v>208</v>
      </c>
    </row>
    <row r="2" spans="1:3" x14ac:dyDescent="0.2">
      <c r="A2" s="6" t="s">
        <v>87</v>
      </c>
      <c r="B2" s="7">
        <v>-184</v>
      </c>
      <c r="C2" s="3">
        <f t="shared" ref="C2:C19" si="0">IF(C$20&gt;0,C$20+$B2," ")</f>
        <v>42641</v>
      </c>
    </row>
    <row r="3" spans="1:3" x14ac:dyDescent="0.2">
      <c r="A3" s="6" t="s">
        <v>162</v>
      </c>
      <c r="B3" s="7">
        <v>-154</v>
      </c>
      <c r="C3" s="3"/>
    </row>
    <row r="4" spans="1:3" x14ac:dyDescent="0.2">
      <c r="A4" s="6" t="s">
        <v>163</v>
      </c>
      <c r="B4" s="7">
        <v>-140</v>
      </c>
      <c r="C4" s="3">
        <f t="shared" si="0"/>
        <v>42685</v>
      </c>
    </row>
    <row r="5" spans="1:3" x14ac:dyDescent="0.2">
      <c r="A5" s="6" t="s">
        <v>164</v>
      </c>
      <c r="B5" s="7">
        <v>-119</v>
      </c>
      <c r="C5" s="3">
        <f t="shared" si="0"/>
        <v>42706</v>
      </c>
    </row>
    <row r="6" spans="1:3" x14ac:dyDescent="0.2">
      <c r="A6" s="36" t="s">
        <v>165</v>
      </c>
      <c r="B6" s="37">
        <v>-119</v>
      </c>
      <c r="C6" s="38">
        <f t="shared" si="0"/>
        <v>42706</v>
      </c>
    </row>
    <row r="7" spans="1:3" x14ac:dyDescent="0.2">
      <c r="A7" s="6" t="s">
        <v>166</v>
      </c>
      <c r="B7" s="7">
        <v>-119</v>
      </c>
      <c r="C7" s="3">
        <f t="shared" si="0"/>
        <v>42706</v>
      </c>
    </row>
    <row r="8" spans="1:3" x14ac:dyDescent="0.2">
      <c r="A8" s="6" t="s">
        <v>167</v>
      </c>
      <c r="B8" s="7">
        <v>-119</v>
      </c>
      <c r="C8" s="3">
        <f t="shared" si="0"/>
        <v>42706</v>
      </c>
    </row>
    <row r="9" spans="1:3" x14ac:dyDescent="0.2">
      <c r="A9" s="36" t="s">
        <v>88</v>
      </c>
      <c r="B9" s="37">
        <v>-91</v>
      </c>
      <c r="C9" s="38">
        <f t="shared" si="0"/>
        <v>42734</v>
      </c>
    </row>
    <row r="10" spans="1:3" x14ac:dyDescent="0.2">
      <c r="A10" s="6" t="s">
        <v>168</v>
      </c>
      <c r="B10" s="7">
        <v>-49</v>
      </c>
      <c r="C10" s="3">
        <f t="shared" si="0"/>
        <v>42776</v>
      </c>
    </row>
    <row r="11" spans="1:3" x14ac:dyDescent="0.2">
      <c r="A11" s="6" t="s">
        <v>89</v>
      </c>
      <c r="B11" s="37">
        <v>-45</v>
      </c>
      <c r="C11" s="38">
        <f t="shared" si="0"/>
        <v>42780</v>
      </c>
    </row>
    <row r="12" spans="1:3" x14ac:dyDescent="0.2">
      <c r="A12" s="6" t="s">
        <v>169</v>
      </c>
      <c r="B12" s="7">
        <v>-42</v>
      </c>
      <c r="C12" s="3">
        <f t="shared" si="0"/>
        <v>42783</v>
      </c>
    </row>
    <row r="13" spans="1:3" x14ac:dyDescent="0.2">
      <c r="A13" s="6" t="s">
        <v>170</v>
      </c>
      <c r="B13" s="7">
        <v>-42</v>
      </c>
      <c r="C13" s="3">
        <f t="shared" si="0"/>
        <v>42783</v>
      </c>
    </row>
    <row r="14" spans="1:3" x14ac:dyDescent="0.2">
      <c r="A14" s="6" t="s">
        <v>171</v>
      </c>
      <c r="B14" s="7">
        <v>-42</v>
      </c>
      <c r="C14" s="3">
        <f t="shared" si="0"/>
        <v>42783</v>
      </c>
    </row>
    <row r="15" spans="1:3" x14ac:dyDescent="0.2">
      <c r="A15" s="6" t="s">
        <v>172</v>
      </c>
      <c r="B15" s="7">
        <v>-35</v>
      </c>
      <c r="C15" s="3">
        <f t="shared" si="0"/>
        <v>42790</v>
      </c>
    </row>
    <row r="16" spans="1:3" x14ac:dyDescent="0.2">
      <c r="A16" s="6" t="s">
        <v>173</v>
      </c>
      <c r="B16" s="7">
        <v>-14</v>
      </c>
      <c r="C16" s="3">
        <f t="shared" si="0"/>
        <v>42811</v>
      </c>
    </row>
    <row r="17" spans="1:3" x14ac:dyDescent="0.2">
      <c r="A17" s="6" t="s">
        <v>174</v>
      </c>
      <c r="B17" s="7">
        <v>-14</v>
      </c>
      <c r="C17" s="3">
        <f t="shared" si="0"/>
        <v>42811</v>
      </c>
    </row>
    <row r="18" spans="1:3" x14ac:dyDescent="0.2">
      <c r="A18" s="6" t="s">
        <v>202</v>
      </c>
      <c r="B18" s="7">
        <v>-7</v>
      </c>
      <c r="C18" s="3">
        <f t="shared" si="0"/>
        <v>42818</v>
      </c>
    </row>
    <row r="19" spans="1:3" ht="13.5" thickBot="1" x14ac:dyDescent="0.25">
      <c r="A19" s="6" t="s">
        <v>203</v>
      </c>
      <c r="B19" s="7">
        <v>0</v>
      </c>
      <c r="C19" s="23">
        <f t="shared" si="0"/>
        <v>42825</v>
      </c>
    </row>
    <row r="20" spans="1:3" ht="13.5" thickBot="1" x14ac:dyDescent="0.25">
      <c r="A20" s="6" t="s">
        <v>204</v>
      </c>
      <c r="B20" s="4">
        <v>0</v>
      </c>
      <c r="C20" s="10">
        <v>42825</v>
      </c>
    </row>
    <row r="21" spans="1:3" x14ac:dyDescent="0.2">
      <c r="A21" s="6" t="s">
        <v>205</v>
      </c>
      <c r="B21" s="7">
        <v>7</v>
      </c>
      <c r="C21" s="24">
        <f>IF(C$20&gt;0,C$20+$B21," ")</f>
        <v>42832</v>
      </c>
    </row>
  </sheetData>
  <phoneticPr fontId="0" type="noConversion"/>
  <dataValidations count="1">
    <dataValidation allowBlank="1" showInputMessage="1" showErrorMessage="1" promptTitle="Don't Enter Date Here" prompt="Event date should be entered on the zero line of this sheet." sqref="C2:C19 C21"/>
  </dataValidations>
  <printOptions horizontalCentered="1"/>
  <pageMargins left="0.5" right="0.5" top="1" bottom="0.5" header="0.5" footer="0.5"/>
  <pageSetup orientation="portrait" r:id="rId1"/>
  <headerFooter alignWithMargins="0">
    <oddHeader>&amp;C&amp;16District Recognition Banquet</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D31"/>
  <sheetViews>
    <sheetView topLeftCell="A11" zoomScaleNormal="100" workbookViewId="0">
      <selection activeCell="H23" sqref="H23"/>
    </sheetView>
  </sheetViews>
  <sheetFormatPr defaultRowHeight="12.75" x14ac:dyDescent="0.2"/>
  <cols>
    <col min="1" max="1" width="51.7109375" style="17" customWidth="1"/>
    <col min="2" max="4" width="10.85546875" style="18" customWidth="1"/>
    <col min="5" max="16384" width="9.140625" style="18"/>
  </cols>
  <sheetData>
    <row r="1" spans="1:4" ht="38.25" x14ac:dyDescent="0.2">
      <c r="A1" s="5" t="s">
        <v>206</v>
      </c>
      <c r="B1" s="5" t="s">
        <v>207</v>
      </c>
      <c r="C1" s="5" t="s">
        <v>119</v>
      </c>
      <c r="D1" s="5" t="s">
        <v>120</v>
      </c>
    </row>
    <row r="2" spans="1:4" ht="25.5" x14ac:dyDescent="0.2">
      <c r="A2" s="6" t="s">
        <v>28</v>
      </c>
      <c r="B2" s="7">
        <v>-170</v>
      </c>
      <c r="C2" s="3">
        <f t="shared" ref="C2:C17" si="0">IF(C$31&gt;0,C$31+B2," ")</f>
        <v>42676</v>
      </c>
      <c r="D2" s="3" t="str">
        <f t="shared" ref="D2:D30" si="1">IF(D$31&gt;0,D$31+B2," ")</f>
        <v xml:space="preserve"> </v>
      </c>
    </row>
    <row r="3" spans="1:4" x14ac:dyDescent="0.2">
      <c r="A3" s="6" t="s">
        <v>121</v>
      </c>
      <c r="B3" s="7">
        <v>-140</v>
      </c>
      <c r="C3" s="3">
        <f t="shared" si="0"/>
        <v>42706</v>
      </c>
      <c r="D3" s="3" t="str">
        <f t="shared" si="1"/>
        <v xml:space="preserve"> </v>
      </c>
    </row>
    <row r="4" spans="1:4" x14ac:dyDescent="0.2">
      <c r="A4" s="6" t="s">
        <v>122</v>
      </c>
      <c r="B4" s="7">
        <v>-133</v>
      </c>
      <c r="C4" s="3">
        <f t="shared" si="0"/>
        <v>42713</v>
      </c>
      <c r="D4" s="3" t="str">
        <f t="shared" si="1"/>
        <v xml:space="preserve"> </v>
      </c>
    </row>
    <row r="5" spans="1:4" x14ac:dyDescent="0.2">
      <c r="A5" s="6" t="s">
        <v>123</v>
      </c>
      <c r="B5" s="7">
        <v>-126</v>
      </c>
      <c r="C5" s="3">
        <f t="shared" si="0"/>
        <v>42720</v>
      </c>
      <c r="D5" s="3" t="str">
        <f t="shared" si="1"/>
        <v xml:space="preserve"> </v>
      </c>
    </row>
    <row r="6" spans="1:4" x14ac:dyDescent="0.2">
      <c r="A6" s="6" t="s">
        <v>124</v>
      </c>
      <c r="B6" s="7">
        <v>-126</v>
      </c>
      <c r="C6" s="3">
        <f t="shared" si="0"/>
        <v>42720</v>
      </c>
      <c r="D6" s="3" t="str">
        <f t="shared" si="1"/>
        <v xml:space="preserve"> </v>
      </c>
    </row>
    <row r="7" spans="1:4" x14ac:dyDescent="0.2">
      <c r="A7" s="6" t="s">
        <v>125</v>
      </c>
      <c r="B7" s="7">
        <v>-119</v>
      </c>
      <c r="C7" s="3">
        <f t="shared" si="0"/>
        <v>42727</v>
      </c>
      <c r="D7" s="3" t="str">
        <f t="shared" si="1"/>
        <v xml:space="preserve"> </v>
      </c>
    </row>
    <row r="8" spans="1:4" ht="12.75" customHeight="1" x14ac:dyDescent="0.2">
      <c r="A8" s="6" t="s">
        <v>126</v>
      </c>
      <c r="B8" s="7">
        <v>-91</v>
      </c>
      <c r="C8" s="3">
        <f t="shared" si="0"/>
        <v>42755</v>
      </c>
      <c r="D8" s="3" t="str">
        <f t="shared" si="1"/>
        <v xml:space="preserve"> </v>
      </c>
    </row>
    <row r="9" spans="1:4" x14ac:dyDescent="0.2">
      <c r="A9" s="6" t="s">
        <v>127</v>
      </c>
      <c r="B9" s="7">
        <v>-91</v>
      </c>
      <c r="C9" s="3">
        <f t="shared" si="0"/>
        <v>42755</v>
      </c>
      <c r="D9" s="3" t="str">
        <f t="shared" si="1"/>
        <v xml:space="preserve"> </v>
      </c>
    </row>
    <row r="10" spans="1:4" x14ac:dyDescent="0.2">
      <c r="A10" s="6" t="s">
        <v>128</v>
      </c>
      <c r="B10" s="7">
        <v>-91</v>
      </c>
      <c r="C10" s="3">
        <f t="shared" si="0"/>
        <v>42755</v>
      </c>
      <c r="D10" s="3" t="str">
        <f t="shared" si="1"/>
        <v xml:space="preserve"> </v>
      </c>
    </row>
    <row r="11" spans="1:4" ht="12.75" customHeight="1" x14ac:dyDescent="0.2">
      <c r="A11" s="6" t="s">
        <v>129</v>
      </c>
      <c r="B11" s="7">
        <v>-90</v>
      </c>
      <c r="C11" s="3">
        <f t="shared" si="0"/>
        <v>42756</v>
      </c>
      <c r="D11" s="3" t="str">
        <f t="shared" si="1"/>
        <v xml:space="preserve"> </v>
      </c>
    </row>
    <row r="12" spans="1:4" ht="12.75" customHeight="1" x14ac:dyDescent="0.2">
      <c r="A12" s="6" t="s">
        <v>30</v>
      </c>
      <c r="B12" s="7">
        <v>-90</v>
      </c>
      <c r="C12" s="3">
        <f t="shared" si="0"/>
        <v>42756</v>
      </c>
      <c r="D12" s="3" t="str">
        <f t="shared" si="1"/>
        <v xml:space="preserve"> </v>
      </c>
    </row>
    <row r="13" spans="1:4" x14ac:dyDescent="0.2">
      <c r="A13" s="6" t="s">
        <v>2</v>
      </c>
      <c r="B13" s="7">
        <v>-60</v>
      </c>
      <c r="C13" s="3">
        <f t="shared" si="0"/>
        <v>42786</v>
      </c>
      <c r="D13" s="3" t="str">
        <f t="shared" si="1"/>
        <v xml:space="preserve"> </v>
      </c>
    </row>
    <row r="14" spans="1:4" ht="25.5" x14ac:dyDescent="0.2">
      <c r="A14" s="6" t="s">
        <v>29</v>
      </c>
      <c r="B14" s="7">
        <v>-60</v>
      </c>
      <c r="C14" s="3">
        <f t="shared" si="0"/>
        <v>42786</v>
      </c>
      <c r="D14" s="3" t="str">
        <f t="shared" si="1"/>
        <v xml:space="preserve"> </v>
      </c>
    </row>
    <row r="15" spans="1:4" x14ac:dyDescent="0.2">
      <c r="A15" s="6" t="s">
        <v>30</v>
      </c>
      <c r="B15" s="7">
        <v>-60</v>
      </c>
      <c r="C15" s="3">
        <f t="shared" si="0"/>
        <v>42786</v>
      </c>
      <c r="D15" s="3" t="str">
        <f t="shared" si="1"/>
        <v xml:space="preserve"> </v>
      </c>
    </row>
    <row r="16" spans="1:4" x14ac:dyDescent="0.2">
      <c r="A16" s="6" t="s">
        <v>31</v>
      </c>
      <c r="B16" s="7">
        <v>-56</v>
      </c>
      <c r="C16" s="3">
        <f t="shared" si="0"/>
        <v>42790</v>
      </c>
      <c r="D16" s="3" t="str">
        <f t="shared" si="1"/>
        <v xml:space="preserve"> </v>
      </c>
    </row>
    <row r="17" spans="1:4" x14ac:dyDescent="0.2">
      <c r="A17" s="6" t="s">
        <v>130</v>
      </c>
      <c r="B17" s="7">
        <v>-49</v>
      </c>
      <c r="C17" s="3">
        <f t="shared" si="0"/>
        <v>42797</v>
      </c>
      <c r="D17" s="3" t="str">
        <f t="shared" si="1"/>
        <v xml:space="preserve"> </v>
      </c>
    </row>
    <row r="18" spans="1:4" x14ac:dyDescent="0.2">
      <c r="A18" s="6" t="s">
        <v>3</v>
      </c>
      <c r="B18" s="7">
        <v>-49</v>
      </c>
      <c r="C18" s="3">
        <f t="shared" ref="C18:C27" si="2">IF(C$31&gt;0,C$31+B18," ")</f>
        <v>42797</v>
      </c>
      <c r="D18" s="3" t="str">
        <f t="shared" si="1"/>
        <v xml:space="preserve"> </v>
      </c>
    </row>
    <row r="19" spans="1:4" ht="12.75" customHeight="1" x14ac:dyDescent="0.2">
      <c r="A19" s="6" t="s">
        <v>4</v>
      </c>
      <c r="B19" s="7">
        <v>-49</v>
      </c>
      <c r="C19" s="3">
        <f t="shared" si="2"/>
        <v>42797</v>
      </c>
      <c r="D19" s="3" t="str">
        <f t="shared" si="1"/>
        <v xml:space="preserve"> </v>
      </c>
    </row>
    <row r="20" spans="1:4" x14ac:dyDescent="0.2">
      <c r="A20" s="6" t="s">
        <v>5</v>
      </c>
      <c r="B20" s="7">
        <v>-42</v>
      </c>
      <c r="C20" s="3">
        <f t="shared" si="2"/>
        <v>42804</v>
      </c>
      <c r="D20" s="3" t="str">
        <f t="shared" si="1"/>
        <v xml:space="preserve"> </v>
      </c>
    </row>
    <row r="21" spans="1:4" x14ac:dyDescent="0.2">
      <c r="A21" s="6" t="s">
        <v>30</v>
      </c>
      <c r="B21" s="7">
        <v>-30</v>
      </c>
      <c r="C21" s="3">
        <f t="shared" si="2"/>
        <v>42816</v>
      </c>
      <c r="D21" s="3" t="str">
        <f t="shared" si="1"/>
        <v xml:space="preserve"> </v>
      </c>
    </row>
    <row r="22" spans="1:4" x14ac:dyDescent="0.2">
      <c r="A22" s="6" t="s">
        <v>6</v>
      </c>
      <c r="B22" s="7">
        <v>-28</v>
      </c>
      <c r="C22" s="3">
        <f t="shared" si="2"/>
        <v>42818</v>
      </c>
      <c r="D22" s="3" t="str">
        <f t="shared" si="1"/>
        <v xml:space="preserve"> </v>
      </c>
    </row>
    <row r="23" spans="1:4" ht="15.75" customHeight="1" x14ac:dyDescent="0.2">
      <c r="A23" s="6" t="s">
        <v>7</v>
      </c>
      <c r="B23" s="7">
        <v>-28</v>
      </c>
      <c r="C23" s="3">
        <f t="shared" si="2"/>
        <v>42818</v>
      </c>
      <c r="D23" s="3" t="str">
        <f t="shared" si="1"/>
        <v xml:space="preserve"> </v>
      </c>
    </row>
    <row r="24" spans="1:4" x14ac:dyDescent="0.2">
      <c r="A24" s="6" t="s">
        <v>8</v>
      </c>
      <c r="B24" s="7">
        <v>-21</v>
      </c>
      <c r="C24" s="3">
        <f t="shared" si="2"/>
        <v>42825</v>
      </c>
      <c r="D24" s="3" t="str">
        <f t="shared" si="1"/>
        <v xml:space="preserve"> </v>
      </c>
    </row>
    <row r="25" spans="1:4" x14ac:dyDescent="0.2">
      <c r="A25" s="6" t="s">
        <v>9</v>
      </c>
      <c r="B25" s="7">
        <v>-21</v>
      </c>
      <c r="C25" s="3">
        <f t="shared" si="2"/>
        <v>42825</v>
      </c>
      <c r="D25" s="3" t="str">
        <f t="shared" si="1"/>
        <v xml:space="preserve"> </v>
      </c>
    </row>
    <row r="26" spans="1:4" ht="25.5" x14ac:dyDescent="0.2">
      <c r="A26" s="6" t="s">
        <v>10</v>
      </c>
      <c r="B26" s="7">
        <v>-14</v>
      </c>
      <c r="C26" s="3">
        <f t="shared" si="2"/>
        <v>42832</v>
      </c>
      <c r="D26" s="3" t="str">
        <f t="shared" si="1"/>
        <v xml:space="preserve"> </v>
      </c>
    </row>
    <row r="27" spans="1:4" ht="25.5" x14ac:dyDescent="0.2">
      <c r="A27" s="6" t="s">
        <v>11</v>
      </c>
      <c r="B27" s="7">
        <v>-14</v>
      </c>
      <c r="C27" s="3">
        <f t="shared" si="2"/>
        <v>42832</v>
      </c>
      <c r="D27" s="3" t="str">
        <f t="shared" si="1"/>
        <v xml:space="preserve"> </v>
      </c>
    </row>
    <row r="28" spans="1:4" x14ac:dyDescent="0.2">
      <c r="A28" s="6" t="s">
        <v>12</v>
      </c>
      <c r="B28" s="7">
        <v>-14</v>
      </c>
      <c r="C28" s="3">
        <f>IF(C$31&gt;0,C$31+B28," ")</f>
        <v>42832</v>
      </c>
      <c r="D28" s="3" t="str">
        <f t="shared" si="1"/>
        <v xml:space="preserve"> </v>
      </c>
    </row>
    <row r="29" spans="1:4" x14ac:dyDescent="0.2">
      <c r="A29" s="6" t="s">
        <v>13</v>
      </c>
      <c r="B29" s="7">
        <v>-7</v>
      </c>
      <c r="C29" s="3">
        <f>IF(C$31&gt;0,C$31+B29," ")</f>
        <v>42839</v>
      </c>
      <c r="D29" s="3" t="str">
        <f t="shared" si="1"/>
        <v xml:space="preserve"> </v>
      </c>
    </row>
    <row r="30" spans="1:4" ht="13.5" thickBot="1" x14ac:dyDescent="0.25">
      <c r="A30" s="6" t="s">
        <v>14</v>
      </c>
      <c r="B30" s="7">
        <v>0</v>
      </c>
      <c r="C30" s="23">
        <f>IF(C$31&gt;G20,C$31+B30," ")</f>
        <v>42846</v>
      </c>
      <c r="D30" s="3" t="str">
        <f t="shared" si="1"/>
        <v xml:space="preserve"> </v>
      </c>
    </row>
    <row r="31" spans="1:4" ht="13.5" thickBot="1" x14ac:dyDescent="0.25">
      <c r="A31" s="6" t="s">
        <v>15</v>
      </c>
      <c r="B31" s="4">
        <v>0</v>
      </c>
      <c r="C31" s="10">
        <v>42846</v>
      </c>
      <c r="D31" s="10"/>
    </row>
  </sheetData>
  <phoneticPr fontId="0" type="noConversion"/>
  <dataValidations count="1">
    <dataValidation allowBlank="1" showInputMessage="1" showErrorMessage="1" promptTitle="Don't Enter Date Here" prompt="Event date should be entered on the zero line of this sheet." sqref="C2:D30"/>
  </dataValidations>
  <printOptions horizontalCentered="1"/>
  <pageMargins left="0.5" right="0.5" top="1" bottom="0.5" header="0.5" footer="0.5"/>
  <pageSetup scale="94" orientation="portrait" r:id="rId1"/>
  <headerFooter alignWithMargins="0">
    <oddHeader>&amp;C&amp;16District Camporee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C46"/>
  <sheetViews>
    <sheetView topLeftCell="A9" zoomScaleNormal="100" workbookViewId="0">
      <selection activeCell="D25" sqref="D25"/>
    </sheetView>
  </sheetViews>
  <sheetFormatPr defaultRowHeight="12.75" x14ac:dyDescent="0.2"/>
  <cols>
    <col min="1" max="1" width="75.28515625" style="25" customWidth="1"/>
    <col min="2" max="3" width="11" style="25" customWidth="1"/>
    <col min="4" max="16384" width="9.140625" style="25"/>
  </cols>
  <sheetData>
    <row r="1" spans="1:3" ht="38.25" x14ac:dyDescent="0.2">
      <c r="A1" s="11" t="s">
        <v>206</v>
      </c>
      <c r="B1" s="11" t="s">
        <v>207</v>
      </c>
      <c r="C1" s="11" t="s">
        <v>208</v>
      </c>
    </row>
    <row r="2" spans="1:3" x14ac:dyDescent="0.2">
      <c r="A2" s="2" t="s">
        <v>75</v>
      </c>
      <c r="B2" s="1">
        <v>-300</v>
      </c>
      <c r="C2" s="21">
        <f t="shared" ref="C2:C24" si="0">IF(C$25&gt;0,C$25+$B2," ")</f>
        <v>42607</v>
      </c>
    </row>
    <row r="3" spans="1:3" x14ac:dyDescent="0.2">
      <c r="A3" s="14" t="s">
        <v>99</v>
      </c>
      <c r="B3" s="15">
        <v>-280</v>
      </c>
      <c r="C3" s="21">
        <f t="shared" si="0"/>
        <v>42627</v>
      </c>
    </row>
    <row r="4" spans="1:3" x14ac:dyDescent="0.2">
      <c r="A4" s="14" t="s">
        <v>76</v>
      </c>
      <c r="B4" s="15">
        <v>-250</v>
      </c>
      <c r="C4" s="21">
        <f t="shared" si="0"/>
        <v>42657</v>
      </c>
    </row>
    <row r="5" spans="1:3" ht="25.5" x14ac:dyDescent="0.2">
      <c r="A5" s="14" t="s">
        <v>16</v>
      </c>
      <c r="B5" s="15">
        <v>-240</v>
      </c>
      <c r="C5" s="21">
        <f t="shared" si="0"/>
        <v>42667</v>
      </c>
    </row>
    <row r="6" spans="1:3" x14ac:dyDescent="0.2">
      <c r="A6" s="14" t="s">
        <v>82</v>
      </c>
      <c r="B6" s="15">
        <v>-210</v>
      </c>
      <c r="C6" s="21">
        <f t="shared" si="0"/>
        <v>42697</v>
      </c>
    </row>
    <row r="7" spans="1:3" ht="25.5" x14ac:dyDescent="0.2">
      <c r="A7" s="14" t="s">
        <v>74</v>
      </c>
      <c r="B7" s="15">
        <v>-200</v>
      </c>
      <c r="C7" s="21">
        <f t="shared" si="0"/>
        <v>42707</v>
      </c>
    </row>
    <row r="8" spans="1:3" ht="25.5" x14ac:dyDescent="0.2">
      <c r="A8" s="14" t="s">
        <v>56</v>
      </c>
      <c r="B8" s="15">
        <v>-189</v>
      </c>
      <c r="C8" s="21">
        <f t="shared" si="0"/>
        <v>42718</v>
      </c>
    </row>
    <row r="9" spans="1:3" x14ac:dyDescent="0.2">
      <c r="A9" s="14" t="s">
        <v>100</v>
      </c>
      <c r="B9" s="15">
        <v>-150</v>
      </c>
      <c r="C9" s="21">
        <f t="shared" si="0"/>
        <v>42757</v>
      </c>
    </row>
    <row r="10" spans="1:3" x14ac:dyDescent="0.2">
      <c r="A10" s="14" t="s">
        <v>79</v>
      </c>
      <c r="B10" s="15">
        <v>-150</v>
      </c>
      <c r="C10" s="21">
        <f t="shared" si="0"/>
        <v>42757</v>
      </c>
    </row>
    <row r="11" spans="1:3" ht="25.5" x14ac:dyDescent="0.2">
      <c r="A11" s="14" t="s">
        <v>77</v>
      </c>
      <c r="B11" s="15">
        <v>-145</v>
      </c>
      <c r="C11" s="21">
        <f t="shared" si="0"/>
        <v>42762</v>
      </c>
    </row>
    <row r="12" spans="1:3" x14ac:dyDescent="0.2">
      <c r="A12" s="14" t="s">
        <v>84</v>
      </c>
      <c r="B12" s="15">
        <v>-121</v>
      </c>
      <c r="C12" s="21">
        <f t="shared" si="0"/>
        <v>42786</v>
      </c>
    </row>
    <row r="13" spans="1:3" x14ac:dyDescent="0.2">
      <c r="A13" s="14" t="s">
        <v>109</v>
      </c>
      <c r="B13" s="15">
        <v>-107</v>
      </c>
      <c r="C13" s="21">
        <f t="shared" si="0"/>
        <v>42800</v>
      </c>
    </row>
    <row r="14" spans="1:3" x14ac:dyDescent="0.2">
      <c r="A14" s="14" t="s">
        <v>101</v>
      </c>
      <c r="B14" s="15">
        <v>-100</v>
      </c>
      <c r="C14" s="21">
        <f t="shared" si="0"/>
        <v>42807</v>
      </c>
    </row>
    <row r="15" spans="1:3" x14ac:dyDescent="0.2">
      <c r="A15" s="14" t="s">
        <v>83</v>
      </c>
      <c r="B15" s="15">
        <v>-100</v>
      </c>
      <c r="C15" s="21">
        <f t="shared" si="0"/>
        <v>42807</v>
      </c>
    </row>
    <row r="16" spans="1:3" x14ac:dyDescent="0.2">
      <c r="A16" s="14" t="s">
        <v>80</v>
      </c>
      <c r="B16" s="15">
        <v>-90</v>
      </c>
      <c r="C16" s="21">
        <f t="shared" si="0"/>
        <v>42817</v>
      </c>
    </row>
    <row r="17" spans="1:3" x14ac:dyDescent="0.2">
      <c r="A17" s="14" t="s">
        <v>102</v>
      </c>
      <c r="B17" s="15">
        <v>-90</v>
      </c>
      <c r="C17" s="21">
        <f t="shared" si="0"/>
        <v>42817</v>
      </c>
    </row>
    <row r="18" spans="1:3" x14ac:dyDescent="0.2">
      <c r="A18" s="14" t="s">
        <v>103</v>
      </c>
      <c r="B18" s="15">
        <v>-90</v>
      </c>
      <c r="C18" s="21">
        <f t="shared" si="0"/>
        <v>42817</v>
      </c>
    </row>
    <row r="19" spans="1:3" x14ac:dyDescent="0.2">
      <c r="A19" s="14" t="s">
        <v>104</v>
      </c>
      <c r="B19" s="15">
        <v>-60</v>
      </c>
      <c r="C19" s="21">
        <f t="shared" si="0"/>
        <v>42847</v>
      </c>
    </row>
    <row r="20" spans="1:3" x14ac:dyDescent="0.2">
      <c r="A20" s="14" t="s">
        <v>81</v>
      </c>
      <c r="B20" s="15">
        <v>-56</v>
      </c>
      <c r="C20" s="21">
        <f t="shared" si="0"/>
        <v>42851</v>
      </c>
    </row>
    <row r="21" spans="1:3" x14ac:dyDescent="0.2">
      <c r="A21" s="14" t="s">
        <v>105</v>
      </c>
      <c r="B21" s="15">
        <v>-30</v>
      </c>
      <c r="C21" s="21">
        <f t="shared" si="0"/>
        <v>42877</v>
      </c>
    </row>
    <row r="22" spans="1:3" x14ac:dyDescent="0.2">
      <c r="A22" s="14" t="s">
        <v>85</v>
      </c>
      <c r="B22" s="15">
        <v>-30</v>
      </c>
      <c r="C22" s="21">
        <f t="shared" si="0"/>
        <v>42877</v>
      </c>
    </row>
    <row r="23" spans="1:3" x14ac:dyDescent="0.2">
      <c r="A23" s="14" t="s">
        <v>86</v>
      </c>
      <c r="B23" s="15">
        <v>-7</v>
      </c>
      <c r="C23" s="21">
        <f t="shared" si="0"/>
        <v>42900</v>
      </c>
    </row>
    <row r="24" spans="1:3" ht="13.5" thickBot="1" x14ac:dyDescent="0.25">
      <c r="A24" s="14" t="s">
        <v>106</v>
      </c>
      <c r="B24" s="15">
        <v>-1</v>
      </c>
      <c r="C24" s="20">
        <f t="shared" si="0"/>
        <v>42906</v>
      </c>
    </row>
    <row r="25" spans="1:3" ht="13.5" thickBot="1" x14ac:dyDescent="0.25">
      <c r="A25" s="14" t="s">
        <v>107</v>
      </c>
      <c r="B25" s="16">
        <v>0</v>
      </c>
      <c r="C25" s="19">
        <v>42907</v>
      </c>
    </row>
    <row r="26" spans="1:3" x14ac:dyDescent="0.2">
      <c r="A26" s="14" t="s">
        <v>78</v>
      </c>
      <c r="B26" s="16">
        <v>1</v>
      </c>
      <c r="C26" s="28">
        <f>IF(C$25&gt;0,C$25+$B26," ")</f>
        <v>42908</v>
      </c>
    </row>
    <row r="27" spans="1:3" x14ac:dyDescent="0.2">
      <c r="A27" s="14" t="s">
        <v>108</v>
      </c>
      <c r="B27" s="15">
        <v>7</v>
      </c>
      <c r="C27" s="28">
        <f>IF(C$25&gt;0,C$25+$B27," ")</f>
        <v>42914</v>
      </c>
    </row>
    <row r="28" spans="1:3" ht="25.5" x14ac:dyDescent="0.2">
      <c r="A28" s="14" t="s">
        <v>110</v>
      </c>
      <c r="B28" s="15">
        <v>75</v>
      </c>
      <c r="C28" s="21">
        <f>IF(C$25&gt;0,C$25+$B28," ")</f>
        <v>42982</v>
      </c>
    </row>
    <row r="29" spans="1:3" x14ac:dyDescent="0.2">
      <c r="A29" s="26"/>
      <c r="B29" s="22"/>
      <c r="C29" s="22"/>
    </row>
    <row r="30" spans="1:3" x14ac:dyDescent="0.2">
      <c r="A30" s="26"/>
      <c r="B30" s="22"/>
      <c r="C30" s="22"/>
    </row>
    <row r="31" spans="1:3" x14ac:dyDescent="0.2">
      <c r="A31" s="26"/>
      <c r="B31" s="22"/>
      <c r="C31" s="22"/>
    </row>
    <row r="32" spans="1:3" x14ac:dyDescent="0.2">
      <c r="A32" s="26"/>
      <c r="B32" s="22"/>
      <c r="C32" s="22"/>
    </row>
    <row r="33" spans="1:3" x14ac:dyDescent="0.2">
      <c r="A33" s="26"/>
      <c r="B33" s="22"/>
      <c r="C33" s="22"/>
    </row>
    <row r="34" spans="1:3" x14ac:dyDescent="0.2">
      <c r="A34" s="26"/>
      <c r="B34" s="22"/>
      <c r="C34" s="22"/>
    </row>
    <row r="35" spans="1:3" x14ac:dyDescent="0.2">
      <c r="A35" s="26"/>
      <c r="B35" s="22"/>
      <c r="C35" s="22"/>
    </row>
    <row r="36" spans="1:3" x14ac:dyDescent="0.2">
      <c r="A36" s="26"/>
      <c r="B36" s="22"/>
      <c r="C36" s="22"/>
    </row>
    <row r="37" spans="1:3" x14ac:dyDescent="0.2">
      <c r="A37" s="26"/>
      <c r="B37" s="22"/>
      <c r="C37" s="22"/>
    </row>
    <row r="38" spans="1:3" x14ac:dyDescent="0.2">
      <c r="A38" s="26"/>
      <c r="B38" s="22"/>
      <c r="C38" s="22"/>
    </row>
    <row r="39" spans="1:3" x14ac:dyDescent="0.2">
      <c r="A39" s="26"/>
      <c r="B39" s="22"/>
      <c r="C39" s="22"/>
    </row>
    <row r="40" spans="1:3" x14ac:dyDescent="0.2">
      <c r="A40" s="26"/>
      <c r="B40" s="22"/>
      <c r="C40" s="22"/>
    </row>
    <row r="41" spans="1:3" x14ac:dyDescent="0.2">
      <c r="A41" s="26"/>
      <c r="B41" s="22"/>
      <c r="C41" s="22"/>
    </row>
    <row r="42" spans="1:3" x14ac:dyDescent="0.2">
      <c r="A42" s="26"/>
      <c r="B42" s="22"/>
      <c r="C42" s="22"/>
    </row>
    <row r="43" spans="1:3" x14ac:dyDescent="0.2">
      <c r="A43" s="26"/>
      <c r="B43" s="22"/>
      <c r="C43" s="22"/>
    </row>
    <row r="44" spans="1:3" x14ac:dyDescent="0.2">
      <c r="A44" s="26"/>
      <c r="B44" s="22"/>
      <c r="C44" s="22"/>
    </row>
    <row r="45" spans="1:3" x14ac:dyDescent="0.2">
      <c r="A45" s="26"/>
      <c r="B45" s="22"/>
      <c r="C45" s="22"/>
    </row>
    <row r="46" spans="1:3" x14ac:dyDescent="0.2">
      <c r="A46" s="27"/>
      <c r="B46" s="27"/>
      <c r="C46" s="27"/>
    </row>
  </sheetData>
  <phoneticPr fontId="0" type="noConversion"/>
  <dataValidations count="1">
    <dataValidation allowBlank="1" showInputMessage="1" showErrorMessage="1" promptTitle="Don't Enter Date Here" prompt="Event date should be entered on the zero line of this sheet." sqref="C26:C28 C2:C24"/>
  </dataValidations>
  <printOptions horizontalCentered="1"/>
  <pageMargins left="0.75" right="0.75" top="1" bottom="1" header="0.5" footer="0.5"/>
  <pageSetup scale="87" orientation="portrait" r:id="rId1"/>
  <headerFooter alignWithMargins="0">
    <oddHeader>&amp;C&amp;16District Day Camp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C14"/>
  <sheetViews>
    <sheetView tabSelected="1" zoomScaleNormal="100" workbookViewId="0">
      <selection activeCell="A20" sqref="A20"/>
    </sheetView>
  </sheetViews>
  <sheetFormatPr defaultRowHeight="12.75" x14ac:dyDescent="0.2"/>
  <cols>
    <col min="1" max="1" width="70.7109375" style="18" customWidth="1"/>
    <col min="2" max="3" width="11" style="18" customWidth="1"/>
    <col min="4" max="16384" width="9.140625" style="18"/>
  </cols>
  <sheetData>
    <row r="1" spans="1:3" ht="38.25" x14ac:dyDescent="0.2">
      <c r="A1" s="5" t="s">
        <v>206</v>
      </c>
      <c r="B1" s="5" t="s">
        <v>207</v>
      </c>
      <c r="C1" s="5" t="s">
        <v>208</v>
      </c>
    </row>
    <row r="2" spans="1:3" x14ac:dyDescent="0.2">
      <c r="A2" s="6" t="s">
        <v>151</v>
      </c>
      <c r="B2" s="7">
        <v>-70</v>
      </c>
      <c r="C2" s="3">
        <f t="shared" ref="C2:C12" si="0">IF(C$13&gt;0,C$13+$B2," ")</f>
        <v>42432</v>
      </c>
    </row>
    <row r="3" spans="1:3" x14ac:dyDescent="0.2">
      <c r="A3" s="6" t="s">
        <v>36</v>
      </c>
      <c r="B3" s="7">
        <v>-70</v>
      </c>
      <c r="C3" s="3">
        <f t="shared" si="0"/>
        <v>42432</v>
      </c>
    </row>
    <row r="4" spans="1:3" x14ac:dyDescent="0.2">
      <c r="A4" s="6" t="s">
        <v>155</v>
      </c>
      <c r="B4" s="7">
        <v>-70</v>
      </c>
      <c r="C4" s="3">
        <f t="shared" si="0"/>
        <v>42432</v>
      </c>
    </row>
    <row r="5" spans="1:3" ht="25.5" x14ac:dyDescent="0.2">
      <c r="A5" s="6" t="s">
        <v>37</v>
      </c>
      <c r="B5" s="7">
        <v>-60</v>
      </c>
      <c r="C5" s="3">
        <f t="shared" si="0"/>
        <v>42442</v>
      </c>
    </row>
    <row r="6" spans="1:3" x14ac:dyDescent="0.2">
      <c r="A6" s="6" t="s">
        <v>154</v>
      </c>
      <c r="B6" s="7">
        <v>-60</v>
      </c>
      <c r="C6" s="3">
        <f t="shared" si="0"/>
        <v>42442</v>
      </c>
    </row>
    <row r="7" spans="1:3" x14ac:dyDescent="0.2">
      <c r="A7" s="6" t="s">
        <v>152</v>
      </c>
      <c r="B7" s="7">
        <v>-35</v>
      </c>
      <c r="C7" s="3">
        <f t="shared" si="0"/>
        <v>42467</v>
      </c>
    </row>
    <row r="8" spans="1:3" ht="25.5" x14ac:dyDescent="0.2">
      <c r="A8" s="6" t="s">
        <v>153</v>
      </c>
      <c r="B8" s="7">
        <v>-35</v>
      </c>
      <c r="C8" s="3">
        <f t="shared" si="0"/>
        <v>42467</v>
      </c>
    </row>
    <row r="9" spans="1:3" x14ac:dyDescent="0.2">
      <c r="A9" s="6" t="s">
        <v>158</v>
      </c>
      <c r="B9" s="7">
        <v>-30</v>
      </c>
      <c r="C9" s="3">
        <f t="shared" si="0"/>
        <v>42472</v>
      </c>
    </row>
    <row r="10" spans="1:3" x14ac:dyDescent="0.2">
      <c r="A10" s="6" t="s">
        <v>156</v>
      </c>
      <c r="B10" s="7">
        <v>-14</v>
      </c>
      <c r="C10" s="3">
        <f t="shared" si="0"/>
        <v>42488</v>
      </c>
    </row>
    <row r="11" spans="1:3" x14ac:dyDescent="0.2">
      <c r="A11" s="6" t="s">
        <v>157</v>
      </c>
      <c r="B11" s="7">
        <v>-14</v>
      </c>
      <c r="C11" s="3">
        <f t="shared" si="0"/>
        <v>42488</v>
      </c>
    </row>
    <row r="12" spans="1:3" ht="13.5" thickBot="1" x14ac:dyDescent="0.25">
      <c r="A12" s="6" t="s">
        <v>159</v>
      </c>
      <c r="B12" s="7">
        <v>-7</v>
      </c>
      <c r="C12" s="23">
        <f t="shared" si="0"/>
        <v>42495</v>
      </c>
    </row>
    <row r="13" spans="1:3" ht="13.5" thickBot="1" x14ac:dyDescent="0.25">
      <c r="A13" s="6" t="s">
        <v>160</v>
      </c>
      <c r="B13" s="4">
        <v>0</v>
      </c>
      <c r="C13" s="10">
        <v>42502</v>
      </c>
    </row>
    <row r="14" spans="1:3" x14ac:dyDescent="0.2">
      <c r="A14" s="6" t="s">
        <v>161</v>
      </c>
      <c r="B14" s="7">
        <v>7</v>
      </c>
      <c r="C14" s="24"/>
    </row>
  </sheetData>
  <phoneticPr fontId="0" type="noConversion"/>
  <dataValidations count="1">
    <dataValidation allowBlank="1" showInputMessage="1" showErrorMessage="1" promptTitle="Don't Enter Date Here" prompt="Event date shoulld be entered on the zero line of this sheet." sqref="C14 C2:C12"/>
  </dataValidations>
  <printOptions horizontalCentered="1"/>
  <pageMargins left="0.5" right="0.5" top="1" bottom="0.5" header="0.5" footer="0.5"/>
  <pageSetup orientation="portrait" r:id="rId1"/>
  <headerFooter alignWithMargins="0">
    <oddHeader>&amp;C&amp;16District Program Preview Conference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D22"/>
  <sheetViews>
    <sheetView topLeftCell="A2" zoomScaleNormal="100" workbookViewId="0">
      <selection activeCell="G18" sqref="G18"/>
    </sheetView>
  </sheetViews>
  <sheetFormatPr defaultRowHeight="12.75" x14ac:dyDescent="0.2"/>
  <cols>
    <col min="1" max="1" width="59.5703125" style="8" customWidth="1"/>
    <col min="2" max="2" width="12.7109375" style="8" customWidth="1"/>
    <col min="3" max="4" width="13.85546875" style="8" customWidth="1"/>
    <col min="5" max="16384" width="9.140625" style="8"/>
  </cols>
  <sheetData>
    <row r="1" spans="1:4" ht="25.5" x14ac:dyDescent="0.2">
      <c r="A1" s="9" t="s">
        <v>206</v>
      </c>
      <c r="B1" s="9" t="s">
        <v>207</v>
      </c>
      <c r="C1" s="9" t="s">
        <v>242</v>
      </c>
      <c r="D1" s="9" t="s">
        <v>208</v>
      </c>
    </row>
    <row r="2" spans="1:4" x14ac:dyDescent="0.2">
      <c r="A2" s="2" t="s">
        <v>17</v>
      </c>
      <c r="B2" s="1">
        <v>-180</v>
      </c>
      <c r="C2" s="21">
        <f t="shared" ref="C2:D18" si="0">IF(C$19&gt;0,C$19+$B2," ")</f>
        <v>42611</v>
      </c>
      <c r="D2" s="21" t="str">
        <f t="shared" si="0"/>
        <v xml:space="preserve"> </v>
      </c>
    </row>
    <row r="3" spans="1:4" s="13" customFormat="1" ht="14.25" customHeight="1" x14ac:dyDescent="0.2">
      <c r="A3" s="30" t="s">
        <v>45</v>
      </c>
      <c r="B3" s="31">
        <v>-180</v>
      </c>
      <c r="C3" s="21">
        <f t="shared" si="0"/>
        <v>42611</v>
      </c>
      <c r="D3" s="21" t="str">
        <f t="shared" si="0"/>
        <v xml:space="preserve"> </v>
      </c>
    </row>
    <row r="4" spans="1:4" s="13" customFormat="1" ht="25.5" x14ac:dyDescent="0.2">
      <c r="A4" s="14" t="s">
        <v>18</v>
      </c>
      <c r="B4" s="31">
        <v>-180</v>
      </c>
      <c r="C4" s="21">
        <f t="shared" si="0"/>
        <v>42611</v>
      </c>
      <c r="D4" s="21" t="str">
        <f t="shared" si="0"/>
        <v xml:space="preserve"> </v>
      </c>
    </row>
    <row r="5" spans="1:4" s="13" customFormat="1" ht="14.25" customHeight="1" x14ac:dyDescent="0.2">
      <c r="A5" s="30" t="s">
        <v>19</v>
      </c>
      <c r="B5" s="31">
        <v>-180</v>
      </c>
      <c r="C5" s="21">
        <f t="shared" si="0"/>
        <v>42611</v>
      </c>
      <c r="D5" s="21" t="str">
        <f t="shared" si="0"/>
        <v xml:space="preserve"> </v>
      </c>
    </row>
    <row r="6" spans="1:4" s="13" customFormat="1" ht="14.25" customHeight="1" x14ac:dyDescent="0.2">
      <c r="A6" s="30" t="s">
        <v>46</v>
      </c>
      <c r="B6" s="31">
        <v>-150</v>
      </c>
      <c r="C6" s="21">
        <f t="shared" si="0"/>
        <v>42641</v>
      </c>
      <c r="D6" s="21" t="str">
        <f t="shared" si="0"/>
        <v xml:space="preserve"> </v>
      </c>
    </row>
    <row r="7" spans="1:4" s="13" customFormat="1" ht="14.25" customHeight="1" x14ac:dyDescent="0.2">
      <c r="A7" s="30" t="s">
        <v>47</v>
      </c>
      <c r="B7" s="31">
        <v>-130</v>
      </c>
      <c r="C7" s="21">
        <f t="shared" si="0"/>
        <v>42661</v>
      </c>
      <c r="D7" s="21" t="str">
        <f t="shared" si="0"/>
        <v xml:space="preserve"> </v>
      </c>
    </row>
    <row r="8" spans="1:4" s="13" customFormat="1" ht="14.25" customHeight="1" x14ac:dyDescent="0.2">
      <c r="A8" s="30" t="s">
        <v>21</v>
      </c>
      <c r="B8" s="31">
        <v>-130</v>
      </c>
      <c r="C8" s="21">
        <f t="shared" si="0"/>
        <v>42661</v>
      </c>
      <c r="D8" s="21" t="str">
        <f t="shared" si="0"/>
        <v xml:space="preserve"> </v>
      </c>
    </row>
    <row r="9" spans="1:4" s="13" customFormat="1" ht="14.25" customHeight="1" x14ac:dyDescent="0.2">
      <c r="A9" s="30" t="s">
        <v>48</v>
      </c>
      <c r="B9" s="31">
        <v>-120</v>
      </c>
      <c r="C9" s="21">
        <f t="shared" si="0"/>
        <v>42671</v>
      </c>
      <c r="D9" s="21" t="str">
        <f t="shared" si="0"/>
        <v xml:space="preserve"> </v>
      </c>
    </row>
    <row r="10" spans="1:4" s="13" customFormat="1" ht="14.25" customHeight="1" x14ac:dyDescent="0.2">
      <c r="A10" s="30" t="s">
        <v>49</v>
      </c>
      <c r="B10" s="31">
        <v>-120</v>
      </c>
      <c r="C10" s="21">
        <f t="shared" si="0"/>
        <v>42671</v>
      </c>
      <c r="D10" s="21" t="str">
        <f t="shared" si="0"/>
        <v xml:space="preserve"> </v>
      </c>
    </row>
    <row r="11" spans="1:4" s="13" customFormat="1" ht="14.25" customHeight="1" x14ac:dyDescent="0.2">
      <c r="A11" s="2" t="s">
        <v>50</v>
      </c>
      <c r="B11" s="1">
        <v>-120</v>
      </c>
      <c r="C11" s="21">
        <f t="shared" si="0"/>
        <v>42671</v>
      </c>
      <c r="D11" s="21" t="str">
        <f t="shared" si="0"/>
        <v xml:space="preserve"> </v>
      </c>
    </row>
    <row r="12" spans="1:4" s="13" customFormat="1" ht="14.25" customHeight="1" x14ac:dyDescent="0.2">
      <c r="A12" s="2" t="s">
        <v>20</v>
      </c>
      <c r="B12" s="1">
        <v>-100</v>
      </c>
      <c r="C12" s="21">
        <f t="shared" si="0"/>
        <v>42691</v>
      </c>
      <c r="D12" s="21" t="str">
        <f t="shared" si="0"/>
        <v xml:space="preserve"> </v>
      </c>
    </row>
    <row r="13" spans="1:4" s="13" customFormat="1" ht="14.25" customHeight="1" x14ac:dyDescent="0.2">
      <c r="A13" s="2" t="s">
        <v>51</v>
      </c>
      <c r="B13" s="1">
        <v>-90</v>
      </c>
      <c r="C13" s="21">
        <f t="shared" si="0"/>
        <v>42701</v>
      </c>
      <c r="D13" s="21" t="str">
        <f t="shared" si="0"/>
        <v xml:space="preserve"> </v>
      </c>
    </row>
    <row r="14" spans="1:4" s="13" customFormat="1" ht="14.25" customHeight="1" x14ac:dyDescent="0.2">
      <c r="A14" s="2" t="s">
        <v>52</v>
      </c>
      <c r="B14" s="1">
        <v>-60</v>
      </c>
      <c r="C14" s="21">
        <f t="shared" si="0"/>
        <v>42731</v>
      </c>
      <c r="D14" s="21" t="str">
        <f t="shared" si="0"/>
        <v xml:space="preserve"> </v>
      </c>
    </row>
    <row r="15" spans="1:4" s="13" customFormat="1" ht="14.25" customHeight="1" x14ac:dyDescent="0.2">
      <c r="A15" s="2" t="s">
        <v>22</v>
      </c>
      <c r="B15" s="1">
        <v>-60</v>
      </c>
      <c r="C15" s="21">
        <f t="shared" si="0"/>
        <v>42731</v>
      </c>
      <c r="D15" s="21" t="str">
        <f t="shared" si="0"/>
        <v xml:space="preserve"> </v>
      </c>
    </row>
    <row r="16" spans="1:4" s="13" customFormat="1" ht="14.25" customHeight="1" x14ac:dyDescent="0.2">
      <c r="A16" s="2" t="s">
        <v>53</v>
      </c>
      <c r="B16" s="1">
        <v>-45</v>
      </c>
      <c r="C16" s="21">
        <f t="shared" si="0"/>
        <v>42746</v>
      </c>
      <c r="D16" s="21" t="str">
        <f t="shared" si="0"/>
        <v xml:space="preserve"> </v>
      </c>
    </row>
    <row r="17" spans="1:4" s="13" customFormat="1" ht="14.25" customHeight="1" x14ac:dyDescent="0.2">
      <c r="A17" s="29" t="s">
        <v>54</v>
      </c>
      <c r="B17" s="15">
        <v>-30</v>
      </c>
      <c r="C17" s="21">
        <f t="shared" si="0"/>
        <v>42761</v>
      </c>
      <c r="D17" s="21" t="str">
        <f t="shared" si="0"/>
        <v xml:space="preserve"> </v>
      </c>
    </row>
    <row r="18" spans="1:4" s="13" customFormat="1" ht="14.25" customHeight="1" thickBot="1" x14ac:dyDescent="0.25">
      <c r="A18" s="29" t="s">
        <v>55</v>
      </c>
      <c r="B18" s="15">
        <v>-7</v>
      </c>
      <c r="C18" s="21">
        <f t="shared" si="0"/>
        <v>42784</v>
      </c>
      <c r="D18" s="21" t="str">
        <f t="shared" si="0"/>
        <v xml:space="preserve"> </v>
      </c>
    </row>
    <row r="19" spans="1:4" s="13" customFormat="1" ht="14.25" customHeight="1" thickBot="1" x14ac:dyDescent="0.25">
      <c r="A19" s="32" t="s">
        <v>95</v>
      </c>
      <c r="B19" s="33">
        <v>0</v>
      </c>
      <c r="C19" s="35">
        <v>42791</v>
      </c>
      <c r="D19" s="35"/>
    </row>
    <row r="20" spans="1:4" s="13" customFormat="1" ht="14.25" customHeight="1" x14ac:dyDescent="0.2">
      <c r="A20" s="29" t="s">
        <v>96</v>
      </c>
      <c r="B20" s="15">
        <v>7</v>
      </c>
      <c r="C20" s="28">
        <f t="shared" ref="C20:D22" si="1">IF(C$19&gt;0,C$19+$B20," ")</f>
        <v>42798</v>
      </c>
      <c r="D20" s="28" t="str">
        <f t="shared" si="1"/>
        <v xml:space="preserve"> </v>
      </c>
    </row>
    <row r="21" spans="1:4" s="13" customFormat="1" ht="14.25" customHeight="1" x14ac:dyDescent="0.2">
      <c r="A21" s="29" t="s">
        <v>97</v>
      </c>
      <c r="B21" s="15">
        <v>7</v>
      </c>
      <c r="C21" s="21">
        <f t="shared" si="1"/>
        <v>42798</v>
      </c>
      <c r="D21" s="21" t="str">
        <f t="shared" si="1"/>
        <v xml:space="preserve"> </v>
      </c>
    </row>
    <row r="22" spans="1:4" s="13" customFormat="1" ht="14.25" customHeight="1" x14ac:dyDescent="0.2">
      <c r="A22" s="29" t="s">
        <v>98</v>
      </c>
      <c r="B22" s="15">
        <v>14</v>
      </c>
      <c r="C22" s="21">
        <f t="shared" si="1"/>
        <v>42805</v>
      </c>
      <c r="D22" s="21" t="str">
        <f t="shared" si="1"/>
        <v xml:space="preserve"> </v>
      </c>
    </row>
  </sheetData>
  <phoneticPr fontId="0" type="noConversion"/>
  <dataValidations count="1">
    <dataValidation allowBlank="1" showInputMessage="1" showErrorMessage="1" promptTitle="Don't Enter Date Here" prompt="Event date should be entered on the zero line of this sheet." sqref="C20:D22 C2:D18"/>
  </dataValidations>
  <printOptions horizontalCentered="1"/>
  <pageMargins left="0.75" right="0.75" top="1" bottom="1" header="0.5" footer="0.5"/>
  <pageSetup scale="87" orientation="portrait" r:id="rId1"/>
  <headerFooter alignWithMargins="0">
    <oddHeader>&amp;C&amp;16Scouting for Food</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C21"/>
  <sheetViews>
    <sheetView zoomScaleNormal="100" workbookViewId="0">
      <selection activeCell="F14" sqref="F14"/>
    </sheetView>
  </sheetViews>
  <sheetFormatPr defaultRowHeight="12.75" x14ac:dyDescent="0.2"/>
  <cols>
    <col min="1" max="1" width="61.85546875" style="8" customWidth="1"/>
    <col min="2" max="3" width="11" style="8" customWidth="1"/>
    <col min="4" max="16384" width="9.140625" style="8"/>
  </cols>
  <sheetData>
    <row r="1" spans="1:3" ht="38.25" x14ac:dyDescent="0.2">
      <c r="A1" s="11" t="s">
        <v>206</v>
      </c>
      <c r="B1" s="11" t="s">
        <v>207</v>
      </c>
      <c r="C1" s="11" t="s">
        <v>208</v>
      </c>
    </row>
    <row r="2" spans="1:3" x14ac:dyDescent="0.2">
      <c r="A2" s="2" t="s">
        <v>175</v>
      </c>
      <c r="B2" s="1">
        <v>-120</v>
      </c>
      <c r="C2" s="21">
        <f t="shared" ref="C2:C13" si="0">IF(C$14&gt;0,C$14+$B2," ")</f>
        <v>42675</v>
      </c>
    </row>
    <row r="3" spans="1:3" x14ac:dyDescent="0.2">
      <c r="A3" s="2" t="s">
        <v>176</v>
      </c>
      <c r="B3" s="1">
        <v>-113</v>
      </c>
      <c r="C3" s="21">
        <f t="shared" si="0"/>
        <v>42682</v>
      </c>
    </row>
    <row r="4" spans="1:3" x14ac:dyDescent="0.2">
      <c r="A4" s="2" t="s">
        <v>177</v>
      </c>
      <c r="B4" s="1">
        <v>-113</v>
      </c>
      <c r="C4" s="21">
        <f t="shared" si="0"/>
        <v>42682</v>
      </c>
    </row>
    <row r="5" spans="1:3" x14ac:dyDescent="0.2">
      <c r="A5" s="2" t="s">
        <v>178</v>
      </c>
      <c r="B5" s="1">
        <v>-79</v>
      </c>
      <c r="C5" s="21">
        <f t="shared" si="0"/>
        <v>42716</v>
      </c>
    </row>
    <row r="6" spans="1:3" x14ac:dyDescent="0.2">
      <c r="A6" s="2" t="s">
        <v>179</v>
      </c>
      <c r="B6" s="1">
        <v>-79</v>
      </c>
      <c r="C6" s="21">
        <f t="shared" si="0"/>
        <v>42716</v>
      </c>
    </row>
    <row r="7" spans="1:3" x14ac:dyDescent="0.2">
      <c r="A7" s="2" t="s">
        <v>180</v>
      </c>
      <c r="B7" s="1">
        <v>-75</v>
      </c>
      <c r="C7" s="21">
        <f t="shared" si="0"/>
        <v>42720</v>
      </c>
    </row>
    <row r="8" spans="1:3" x14ac:dyDescent="0.2">
      <c r="A8" s="2" t="s">
        <v>181</v>
      </c>
      <c r="B8" s="1">
        <v>-75</v>
      </c>
      <c r="C8" s="21">
        <f t="shared" si="0"/>
        <v>42720</v>
      </c>
    </row>
    <row r="9" spans="1:3" x14ac:dyDescent="0.2">
      <c r="A9" s="2" t="s">
        <v>182</v>
      </c>
      <c r="B9" s="1">
        <v>-32</v>
      </c>
      <c r="C9" s="21">
        <f t="shared" si="0"/>
        <v>42763</v>
      </c>
    </row>
    <row r="10" spans="1:3" x14ac:dyDescent="0.2">
      <c r="A10" s="2" t="s">
        <v>183</v>
      </c>
      <c r="B10" s="1">
        <v>-22</v>
      </c>
      <c r="C10" s="21">
        <f t="shared" si="0"/>
        <v>42773</v>
      </c>
    </row>
    <row r="11" spans="1:3" x14ac:dyDescent="0.2">
      <c r="A11" s="2" t="s">
        <v>184</v>
      </c>
      <c r="B11" s="1">
        <v>-20</v>
      </c>
      <c r="C11" s="21">
        <f t="shared" si="0"/>
        <v>42775</v>
      </c>
    </row>
    <row r="12" spans="1:3" x14ac:dyDescent="0.2">
      <c r="A12" s="2" t="s">
        <v>185</v>
      </c>
      <c r="B12" s="1">
        <v>-17</v>
      </c>
      <c r="C12" s="21">
        <f t="shared" si="0"/>
        <v>42778</v>
      </c>
    </row>
    <row r="13" spans="1:3" ht="13.5" thickBot="1" x14ac:dyDescent="0.25">
      <c r="A13" s="2" t="s">
        <v>186</v>
      </c>
      <c r="B13" s="1">
        <v>-17</v>
      </c>
      <c r="C13" s="21">
        <f t="shared" si="0"/>
        <v>42778</v>
      </c>
    </row>
    <row r="14" spans="1:3" ht="13.5" thickBot="1" x14ac:dyDescent="0.25">
      <c r="A14" s="29" t="s">
        <v>243</v>
      </c>
      <c r="B14" s="16">
        <v>0</v>
      </c>
      <c r="C14" s="19">
        <v>42795</v>
      </c>
    </row>
    <row r="15" spans="1:3" x14ac:dyDescent="0.2">
      <c r="A15" s="29" t="s">
        <v>187</v>
      </c>
      <c r="B15" s="15">
        <v>15</v>
      </c>
      <c r="C15" s="21">
        <f t="shared" ref="C15:C20" si="1">IF(C$14&gt;0,C$14+$B15," ")</f>
        <v>42810</v>
      </c>
    </row>
    <row r="16" spans="1:3" ht="25.5" x14ac:dyDescent="0.2">
      <c r="A16" s="29" t="s">
        <v>188</v>
      </c>
      <c r="B16" s="15">
        <v>25</v>
      </c>
      <c r="C16" s="21">
        <f t="shared" si="1"/>
        <v>42820</v>
      </c>
    </row>
    <row r="17" spans="1:3" x14ac:dyDescent="0.2">
      <c r="A17" s="29" t="s">
        <v>189</v>
      </c>
      <c r="B17" s="15">
        <v>30</v>
      </c>
      <c r="C17" s="21">
        <f t="shared" si="1"/>
        <v>42825</v>
      </c>
    </row>
    <row r="18" spans="1:3" x14ac:dyDescent="0.2">
      <c r="A18" s="29" t="s">
        <v>190</v>
      </c>
      <c r="B18" s="15">
        <v>30</v>
      </c>
      <c r="C18" s="21">
        <f t="shared" si="1"/>
        <v>42825</v>
      </c>
    </row>
    <row r="19" spans="1:3" x14ac:dyDescent="0.2">
      <c r="A19" s="29" t="s">
        <v>191</v>
      </c>
      <c r="B19" s="15">
        <v>30</v>
      </c>
      <c r="C19" s="21">
        <f t="shared" si="1"/>
        <v>42825</v>
      </c>
    </row>
    <row r="20" spans="1:3" x14ac:dyDescent="0.2">
      <c r="A20" s="29" t="s">
        <v>192</v>
      </c>
      <c r="B20" s="15">
        <v>70</v>
      </c>
      <c r="C20" s="21">
        <f t="shared" si="1"/>
        <v>42865</v>
      </c>
    </row>
    <row r="21" spans="1:3" x14ac:dyDescent="0.2">
      <c r="A21" s="13"/>
      <c r="B21" s="13"/>
      <c r="C21" s="13"/>
    </row>
  </sheetData>
  <phoneticPr fontId="0" type="noConversion"/>
  <dataValidations count="1">
    <dataValidation allowBlank="1" showInputMessage="1" showErrorMessage="1" promptTitle="Don't Enter Date Here" prompt="Event date should be entered on the zero line of this sheet." sqref="C15:C20 C2:C13"/>
  </dataValidations>
  <printOptions horizontalCentered="1"/>
  <pageMargins left="0.75" right="0.75" top="1" bottom="1" header="0.5" footer="0.5"/>
  <pageSetup scale="87" orientation="portrait" r:id="rId1"/>
  <headerFooter alignWithMargins="0">
    <oddHeader>&amp;C&amp;16Spring Recruitment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FallRecruitmentCampaign</vt:lpstr>
      <vt:lpstr>DistrictActivity</vt:lpstr>
      <vt:lpstr>RecharterProcess</vt:lpstr>
      <vt:lpstr>DistrictNominatingCommittee</vt:lpstr>
      <vt:lpstr>DistrictAnnualMeeting</vt:lpstr>
      <vt:lpstr>DistrictAwardsSelectionComm</vt:lpstr>
      <vt:lpstr>BoyScoutSpringRecruitment</vt:lpstr>
      <vt:lpstr>DistrictRecognitionBanquet</vt:lpstr>
      <vt:lpstr>DistrictCamporee</vt:lpstr>
      <vt:lpstr>DistrictDayCamp</vt:lpstr>
      <vt:lpstr>DistrictProgramKickofff</vt:lpstr>
      <vt:lpstr>ScoutingForFood</vt:lpstr>
      <vt:lpstr>SpringRecruitment</vt:lpstr>
      <vt:lpstr>BoyScoutSpringRecruitment!Print_Area</vt:lpstr>
      <vt:lpstr>DistrictActivity!Print_Area</vt:lpstr>
      <vt:lpstr>DistrictAnnualMeeting!Print_Area</vt:lpstr>
      <vt:lpstr>DistrictAwardsSelectionComm!Print_Area</vt:lpstr>
      <vt:lpstr>DistrictCamporee!Print_Area</vt:lpstr>
      <vt:lpstr>DistrictDayCamp!Print_Area</vt:lpstr>
      <vt:lpstr>DistrictNominatingCommittee!Print_Area</vt:lpstr>
      <vt:lpstr>DistrictProgramKickofff!Print_Area</vt:lpstr>
      <vt:lpstr>DistrictRecognitionBanquet!Print_Area</vt:lpstr>
      <vt:lpstr>FallRecruitmentCampaign!Print_Area</vt:lpstr>
      <vt:lpstr>RecharterProcess!Print_Area</vt:lpstr>
      <vt:lpstr>ScoutingForFood!Print_Area</vt:lpstr>
      <vt:lpstr>SpringRecruitment!Print_Area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McClintock</dc:creator>
  <cp:lastModifiedBy>Peter McClintock</cp:lastModifiedBy>
  <cp:lastPrinted>2016-06-21T17:46:35Z</cp:lastPrinted>
  <dcterms:created xsi:type="dcterms:W3CDTF">1996-10-14T23:33:28Z</dcterms:created>
  <dcterms:modified xsi:type="dcterms:W3CDTF">2016-07-19T00:16:44Z</dcterms:modified>
</cp:coreProperties>
</file>